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8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9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10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11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drawings/drawing12.xml" ContentType="application/vnd.openxmlformats-officedocument.drawing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13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365-my.sharepoint.com/personal/einteris_uab_edu/Documents/ALPQC/Initiatives/Maternal/HTN/Data/"/>
    </mc:Choice>
  </mc:AlternateContent>
  <xr:revisionPtr revIDLastSave="144" documentId="8_{6AA44F2A-CFDB-446F-8551-3FBC5B66B4FA}" xr6:coauthVersionLast="46" xr6:coauthVersionMax="46" xr10:uidLastSave="{C3A5E9A6-82E3-4360-89BF-AEA73F517B37}"/>
  <bookViews>
    <workbookView xWindow="-120" yWindow="-120" windowWidth="29040" windowHeight="15990" xr2:uid="{00000000-000D-0000-FFFF-FFFF00000000}"/>
  </bookViews>
  <sheets>
    <sheet name="MonthlyProcess-Mar2021" sheetId="14" r:id="rId1"/>
    <sheet name="QuarterlyProcess-JanMar2021" sheetId="27" r:id="rId2"/>
    <sheet name="MonthlyProcess-April2021" sheetId="15" r:id="rId3"/>
    <sheet name="MonthlyProcess-May2021" sheetId="16" r:id="rId4"/>
    <sheet name="MonthlyProcess-June2021" sheetId="17" r:id="rId5"/>
    <sheet name="QuarterlyProcess-AprJun2021" sheetId="28" r:id="rId6"/>
    <sheet name="MonthlyProcess-Jul2021" sheetId="18" r:id="rId7"/>
    <sheet name="MonthlyProcess-Aug2021" sheetId="19" r:id="rId8"/>
    <sheet name="MonthlyProcess-Sep2021" sheetId="20" r:id="rId9"/>
    <sheet name="QuarterlyProcess-JulSep2021" sheetId="29" r:id="rId10"/>
    <sheet name="MonthlyProcess-Oct2021" sheetId="21" r:id="rId11"/>
    <sheet name="MonthlyProcess-Nov2021" sheetId="8" r:id="rId12"/>
    <sheet name="MonthlyProcess-Dec2021" sheetId="22" r:id="rId13"/>
    <sheet name="QuarterlyProcess-OctDec2021" sheetId="30" r:id="rId14"/>
    <sheet name="MonthlyProcess-Jan2022" sheetId="24" r:id="rId15"/>
    <sheet name="MonthlyProcess-Feb2022" sheetId="25" r:id="rId16"/>
    <sheet name="MonthlyProcess-Mar2022" sheetId="26" r:id="rId17"/>
    <sheet name="QuarterlyProcess-JanMar2022" sheetId="31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1" l="1"/>
  <c r="J10" i="31"/>
  <c r="F10" i="31"/>
  <c r="B10" i="31"/>
  <c r="N9" i="31"/>
  <c r="J9" i="31"/>
  <c r="F9" i="31"/>
  <c r="B9" i="31"/>
  <c r="N8" i="31"/>
  <c r="J8" i="31"/>
  <c r="F8" i="31"/>
  <c r="B8" i="31"/>
  <c r="N7" i="31"/>
  <c r="J7" i="31"/>
  <c r="F7" i="31"/>
  <c r="B7" i="31"/>
  <c r="N6" i="31"/>
  <c r="J6" i="31"/>
  <c r="F6" i="31"/>
  <c r="B6" i="31"/>
  <c r="N10" i="30"/>
  <c r="J10" i="30"/>
  <c r="F10" i="30"/>
  <c r="B10" i="30"/>
  <c r="N9" i="30"/>
  <c r="J9" i="30"/>
  <c r="F9" i="30"/>
  <c r="B9" i="30"/>
  <c r="N8" i="30"/>
  <c r="J8" i="30"/>
  <c r="F8" i="30"/>
  <c r="B8" i="30"/>
  <c r="N7" i="30"/>
  <c r="J7" i="30"/>
  <c r="F7" i="30"/>
  <c r="B7" i="30"/>
  <c r="N6" i="30"/>
  <c r="J6" i="30"/>
  <c r="F6" i="30"/>
  <c r="B6" i="30"/>
  <c r="N10" i="29"/>
  <c r="J10" i="29"/>
  <c r="F10" i="29"/>
  <c r="B10" i="29"/>
  <c r="N9" i="29"/>
  <c r="J9" i="29"/>
  <c r="F9" i="29"/>
  <c r="B9" i="29"/>
  <c r="N8" i="29"/>
  <c r="J8" i="29"/>
  <c r="F8" i="29"/>
  <c r="B8" i="29"/>
  <c r="N7" i="29"/>
  <c r="J7" i="29"/>
  <c r="F7" i="29"/>
  <c r="B7" i="29"/>
  <c r="N6" i="29"/>
  <c r="J6" i="29"/>
  <c r="F6" i="29"/>
  <c r="B6" i="29"/>
  <c r="N10" i="28"/>
  <c r="J10" i="28"/>
  <c r="F10" i="28"/>
  <c r="B10" i="28"/>
  <c r="N9" i="28"/>
  <c r="J9" i="28"/>
  <c r="F9" i="28"/>
  <c r="B9" i="28"/>
  <c r="N8" i="28"/>
  <c r="J8" i="28"/>
  <c r="F8" i="28"/>
  <c r="B8" i="28"/>
  <c r="N7" i="28"/>
  <c r="J7" i="28"/>
  <c r="F7" i="28"/>
  <c r="B7" i="28"/>
  <c r="N6" i="28"/>
  <c r="J6" i="28"/>
  <c r="F6" i="28"/>
  <c r="B6" i="28"/>
  <c r="N10" i="27"/>
  <c r="J10" i="27"/>
  <c r="F10" i="27"/>
  <c r="B10" i="27"/>
  <c r="N9" i="27"/>
  <c r="J9" i="27"/>
  <c r="F9" i="27"/>
  <c r="B9" i="27"/>
  <c r="N8" i="27"/>
  <c r="J8" i="27"/>
  <c r="F8" i="27"/>
  <c r="B8" i="27"/>
  <c r="N7" i="27"/>
  <c r="J7" i="27"/>
  <c r="F7" i="27"/>
  <c r="B7" i="27"/>
  <c r="N6" i="27"/>
  <c r="J6" i="27"/>
  <c r="F6" i="27"/>
  <c r="B6" i="27"/>
  <c r="P17" i="26" l="1"/>
  <c r="P16" i="26"/>
  <c r="P15" i="26"/>
  <c r="P14" i="26"/>
  <c r="K11" i="26"/>
  <c r="I11" i="26"/>
  <c r="G11" i="26"/>
  <c r="D6" i="26" s="1"/>
  <c r="F11" i="26"/>
  <c r="D8" i="26"/>
  <c r="D7" i="26"/>
  <c r="D5" i="26"/>
  <c r="P17" i="25"/>
  <c r="P16" i="25"/>
  <c r="P15" i="25"/>
  <c r="P14" i="25"/>
  <c r="K11" i="25"/>
  <c r="I11" i="25"/>
  <c r="G11" i="25"/>
  <c r="F11" i="25"/>
  <c r="D8" i="25"/>
  <c r="D7" i="25"/>
  <c r="D6" i="25"/>
  <c r="D5" i="25"/>
  <c r="P17" i="24"/>
  <c r="P16" i="24"/>
  <c r="P15" i="24"/>
  <c r="P14" i="24"/>
  <c r="K11" i="24"/>
  <c r="I11" i="24"/>
  <c r="G11" i="24"/>
  <c r="F11" i="24"/>
  <c r="D8" i="24"/>
  <c r="D7" i="24"/>
  <c r="D6" i="24"/>
  <c r="D5" i="24"/>
  <c r="P17" i="22"/>
  <c r="P16" i="22"/>
  <c r="P15" i="22"/>
  <c r="P14" i="22"/>
  <c r="K11" i="22"/>
  <c r="I11" i="22"/>
  <c r="G11" i="22"/>
  <c r="F11" i="22"/>
  <c r="D8" i="22"/>
  <c r="D7" i="22"/>
  <c r="D6" i="22"/>
  <c r="D5" i="22"/>
  <c r="P17" i="8"/>
  <c r="P16" i="8"/>
  <c r="P15" i="8"/>
  <c r="P14" i="8"/>
  <c r="K11" i="8"/>
  <c r="I11" i="8"/>
  <c r="G11" i="8"/>
  <c r="F11" i="8"/>
  <c r="D8" i="8"/>
  <c r="D7" i="8"/>
  <c r="D6" i="8"/>
  <c r="D5" i="8"/>
  <c r="P17" i="21"/>
  <c r="P16" i="21"/>
  <c r="P15" i="21"/>
  <c r="P14" i="21"/>
  <c r="K11" i="21"/>
  <c r="I11" i="21"/>
  <c r="G11" i="21"/>
  <c r="F11" i="21"/>
  <c r="D8" i="21"/>
  <c r="D7" i="21"/>
  <c r="D6" i="21"/>
  <c r="D5" i="21"/>
  <c r="P17" i="20"/>
  <c r="P16" i="20"/>
  <c r="P15" i="20"/>
  <c r="P14" i="20"/>
  <c r="K11" i="20"/>
  <c r="I11" i="20"/>
  <c r="G11" i="20"/>
  <c r="F11" i="20"/>
  <c r="D8" i="20"/>
  <c r="D7" i="20"/>
  <c r="D6" i="20"/>
  <c r="D5" i="20"/>
  <c r="P17" i="19"/>
  <c r="P16" i="19"/>
  <c r="P15" i="19"/>
  <c r="P14" i="19"/>
  <c r="K11" i="19"/>
  <c r="I11" i="19"/>
  <c r="G11" i="19"/>
  <c r="F11" i="19"/>
  <c r="D8" i="19"/>
  <c r="D7" i="19"/>
  <c r="D6" i="19"/>
  <c r="D5" i="19"/>
  <c r="P17" i="18"/>
  <c r="P16" i="18"/>
  <c r="P15" i="18"/>
  <c r="P14" i="18"/>
  <c r="K11" i="18"/>
  <c r="I11" i="18"/>
  <c r="G11" i="18"/>
  <c r="F11" i="18"/>
  <c r="D8" i="18"/>
  <c r="D7" i="18"/>
  <c r="D6" i="18"/>
  <c r="D5" i="18"/>
  <c r="P17" i="17"/>
  <c r="P16" i="17"/>
  <c r="P15" i="17"/>
  <c r="P14" i="17"/>
  <c r="K11" i="17"/>
  <c r="I11" i="17"/>
  <c r="G11" i="17"/>
  <c r="F11" i="17"/>
  <c r="D8" i="17"/>
  <c r="D7" i="17"/>
  <c r="D6" i="17"/>
  <c r="D5" i="17"/>
  <c r="P17" i="16"/>
  <c r="P16" i="16"/>
  <c r="P15" i="16"/>
  <c r="P14" i="16"/>
  <c r="K11" i="16"/>
  <c r="I11" i="16"/>
  <c r="G11" i="16"/>
  <c r="F11" i="16"/>
  <c r="D8" i="16"/>
  <c r="D7" i="16"/>
  <c r="D6" i="16"/>
  <c r="D5" i="16"/>
  <c r="P17" i="15"/>
  <c r="P16" i="15"/>
  <c r="P15" i="15"/>
  <c r="P14" i="15"/>
  <c r="K11" i="15"/>
  <c r="I11" i="15"/>
  <c r="G11" i="15"/>
  <c r="F11" i="15"/>
  <c r="D8" i="15"/>
  <c r="D7" i="15"/>
  <c r="D6" i="15"/>
  <c r="D5" i="15"/>
  <c r="P17" i="14" l="1"/>
  <c r="P16" i="14"/>
  <c r="P15" i="14"/>
  <c r="P14" i="14"/>
  <c r="K11" i="14"/>
  <c r="I11" i="14"/>
  <c r="G11" i="14"/>
  <c r="D6" i="14" s="1"/>
  <c r="F11" i="14"/>
  <c r="D8" i="14"/>
  <c r="D7" i="14"/>
  <c r="D5" i="14"/>
</calcChain>
</file>

<file path=xl/sharedStrings.xml><?xml version="1.0" encoding="utf-8"?>
<sst xmlns="http://schemas.openxmlformats.org/spreadsheetml/2006/main" count="620" uniqueCount="51">
  <si>
    <t>Patient Chart # 
(assign a number to help track data collection – no PI)</t>
  </si>
  <si>
    <t>Patients with follow-up appointments made within 7-14 days</t>
  </si>
  <si>
    <t>Number of patients with persistent severe hypertension*</t>
  </si>
  <si>
    <t>Time to treatment: No Meds Given</t>
  </si>
  <si>
    <t>Patient received education at discharge</t>
  </si>
  <si>
    <t>Within 60 minutes</t>
  </si>
  <si>
    <t>Time to treatment: 60-120 minutes</t>
  </si>
  <si>
    <t>Time to treatment: Greater 120 minutes</t>
  </si>
  <si>
    <t>Column1</t>
  </si>
  <si>
    <r>
      <t>Time to treatment with antihypertensive 
medication:</t>
    </r>
    <r>
      <rPr>
        <i/>
        <sz val="13"/>
        <color theme="1"/>
        <rFont val="Calibri"/>
        <family val="2"/>
        <scheme val="minor"/>
      </rPr>
      <t xml:space="preserve"> </t>
    </r>
    <r>
      <rPr>
        <i/>
        <u/>
        <sz val="13"/>
        <color theme="1"/>
        <rFont val="Calibri (Body)"/>
      </rPr>
      <t>within 60 min</t>
    </r>
  </si>
  <si>
    <t>Hispanic/Latino</t>
  </si>
  <si>
    <t>NH American Indian/Alaska Native</t>
  </si>
  <si>
    <t>NH Asian</t>
  </si>
  <si>
    <t>NH Black/African American</t>
  </si>
  <si>
    <t>NH White</t>
  </si>
  <si>
    <t>Other race/ethnicity</t>
  </si>
  <si>
    <t>Unknown race/ethnicity</t>
  </si>
  <si>
    <t xml:space="preserve">Total Patients </t>
  </si>
  <si>
    <r>
      <rPr>
        <b/>
        <sz val="11"/>
        <color theme="1"/>
        <rFont val="Calibri"/>
        <family val="2"/>
        <scheme val="minor"/>
      </rPr>
      <t>Race/Ethnicity:</t>
    </r>
    <r>
      <rPr>
        <sz val="11"/>
        <color theme="1"/>
        <rFont val="Calibri"/>
        <family val="2"/>
        <scheme val="minor"/>
      </rPr>
      <t xml:space="preserve">
(Please select all that apply)
</t>
    </r>
  </si>
  <si>
    <t xml:space="preserve">P2. Follow-up appointment scheduled within 7-14 days </t>
  </si>
  <si>
    <t>P3. Patient received education at discharge</t>
  </si>
  <si>
    <t>P1. Time to treatment with antihypertensive medication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</si>
  <si>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Use this document internally to help you track chart reviews for reporting individual level data on patients each month with persistent (twice within 15 minutes) severe hypertension*. 
</t>
    </r>
    <r>
      <rPr>
        <b/>
        <sz val="14"/>
        <color theme="1"/>
        <rFont val="Calibri"/>
        <family val="2"/>
        <scheme val="minor"/>
      </rPr>
      <t xml:space="preserve">Aim to complete for all patients with persistent severe hypertension.**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If unable to complete for all cases in a month and you choose to do a sample, it is critial that you pull patient charts </t>
    </r>
    <r>
      <rPr>
        <b/>
        <u/>
        <sz val="12"/>
        <color theme="1"/>
        <rFont val="Calibri"/>
        <family val="2"/>
        <scheme val="minor"/>
      </rPr>
      <t>randomly</t>
    </r>
    <r>
      <rPr>
        <b/>
        <sz val="12"/>
        <color theme="1"/>
        <rFont val="Calibri"/>
        <family val="2"/>
        <scheme val="minor"/>
      </rPr>
      <t xml:space="preserve"> to avoid selection bias.
</t>
    </r>
    <r>
      <rPr>
        <i/>
        <sz val="12"/>
        <color theme="1"/>
        <rFont val="Calibri"/>
        <family val="2"/>
        <scheme val="minor"/>
      </rPr>
      <t>You can use the random calculator at https://www.random.org</t>
    </r>
    <r>
      <rPr>
        <sz val="12"/>
        <color theme="1"/>
        <rFont val="Calibri"/>
        <family val="2"/>
        <scheme val="minor"/>
      </rPr>
      <t>/  
If doing a sample: 
Small facilities (&lt;200 births/yr): 5 charts/ month 
Large facilities (&gt;200 births/yr): 10 charts/month</t>
    </r>
  </si>
  <si>
    <r>
      <t xml:space="preserve">*Persistent severe hypertension defined as ≥160 systolic or ≥110 diastolic twice within 15 minutes antepartum or postpartum, excluding: readings during pushing, &gt;20 min after epidural, or in the presence of another known etiology for elevated BP (e.g. sickle cell pain crisis, chemotherapy, etc.). Severe values do not need to be consecutive.
**Patients can be identified by: 
1) using ICD-9/-10 codes (Measure #O1: deliveries each month with code for severe preeclampsia, eclampsia, preeclampsia superimposed on pre-existing hypertension),  
2) using an L&amp;D logbook, 
3) building onto EHRs triggers and ability to query for severe range BPs 
4) searching pharmacy logs for antihypertensive medications (note: while pharmacy logs are good for approximating a value, you may miss instances of severe range BP if these were not used). 
</t>
    </r>
    <r>
      <rPr>
        <i/>
        <sz val="11"/>
        <color theme="1"/>
        <rFont val="Calibri"/>
        <family val="2"/>
        <scheme val="minor"/>
      </rPr>
      <t>Use of at least 2 methods recommended.</t>
    </r>
  </si>
  <si>
    <t>ALPQC Maternal Hypertension Initiative 
Monthly Process Measures Form</t>
  </si>
  <si>
    <t>Patient meets requirements for persistent severe hypertension? 
(Please Select Below)</t>
  </si>
  <si>
    <t>9. Provider Education</t>
  </si>
  <si>
    <t>10. Nursing Education</t>
  </si>
  <si>
    <t>11. Unit Drills</t>
  </si>
  <si>
    <t>Numerator</t>
  </si>
  <si>
    <t>Denominator</t>
  </si>
  <si>
    <t>Quarter</t>
  </si>
  <si>
    <t xml:space="preserve">Number of OB providers </t>
  </si>
  <si>
    <t xml:space="preserve">Number of OB nurses </t>
  </si>
  <si>
    <r>
      <rPr>
        <b/>
        <u/>
        <sz val="11"/>
        <color theme="1"/>
        <rFont val="Calibri"/>
        <family val="2"/>
        <scheme val="minor"/>
      </rPr>
      <t>Q1 2021</t>
    </r>
    <r>
      <rPr>
        <sz val="11"/>
        <color theme="1"/>
        <rFont val="Calibri"/>
        <family val="2"/>
        <scheme val="minor"/>
      </rPr>
      <t xml:space="preserve">
Jan-2021
Feb-2021
Mar-2021</t>
    </r>
  </si>
  <si>
    <r>
      <rPr>
        <b/>
        <u/>
        <sz val="11"/>
        <color theme="1"/>
        <rFont val="Calibri"/>
        <family val="2"/>
        <scheme val="minor"/>
      </rPr>
      <t>Q2 2021</t>
    </r>
    <r>
      <rPr>
        <sz val="11"/>
        <color theme="1"/>
        <rFont val="Calibri"/>
        <family val="2"/>
        <scheme val="minor"/>
      </rPr>
      <t xml:space="preserve">
Apr-2021
May-2021
June-2021</t>
    </r>
  </si>
  <si>
    <r>
      <rPr>
        <b/>
        <u/>
        <sz val="11"/>
        <color theme="1"/>
        <rFont val="Calibri"/>
        <family val="2"/>
        <scheme val="minor"/>
      </rPr>
      <t>Q3 2021</t>
    </r>
    <r>
      <rPr>
        <sz val="11"/>
        <color theme="1"/>
        <rFont val="Calibri"/>
        <family val="2"/>
        <scheme val="minor"/>
      </rPr>
      <t xml:space="preserve">
July-2021
Aug-2021
Sept-2021</t>
    </r>
  </si>
  <si>
    <r>
      <rPr>
        <b/>
        <u/>
        <sz val="11"/>
        <color theme="1"/>
        <rFont val="Calibri"/>
        <family val="2"/>
        <scheme val="minor"/>
      </rPr>
      <t>Q4 2021</t>
    </r>
    <r>
      <rPr>
        <sz val="11"/>
        <color theme="1"/>
        <rFont val="Calibri"/>
        <family val="2"/>
        <scheme val="minor"/>
      </rPr>
      <t xml:space="preserve">
Oct-2021
Nov-2021
Dec-2021</t>
    </r>
  </si>
  <si>
    <r>
      <rPr>
        <b/>
        <u/>
        <sz val="11"/>
        <color theme="1"/>
        <rFont val="Calibri"/>
        <family val="2"/>
        <scheme val="minor"/>
      </rPr>
      <t>Q5 2022</t>
    </r>
    <r>
      <rPr>
        <u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Jan-2022
Feb-2022
Mar-2022</t>
    </r>
  </si>
  <si>
    <t>ALPQC Maternal Hypertension Initiative
Quarterly Measures Form</t>
  </si>
  <si>
    <r>
      <t xml:space="preserve">Number of OB </t>
    </r>
    <r>
      <rPr>
        <u/>
        <sz val="11"/>
        <color rgb="FF000000"/>
        <rFont val="Calibri"/>
        <family val="2"/>
        <scheme val="minor"/>
      </rPr>
      <t>nurses</t>
    </r>
    <r>
      <rPr>
        <sz val="11"/>
        <color rgb="FF000000"/>
        <rFont val="Calibri"/>
        <family val="2"/>
        <scheme val="minor"/>
      </rPr>
      <t xml:space="preserve"> who completed an </t>
    </r>
    <r>
      <rPr>
        <b/>
        <sz val="11"/>
        <color rgb="FF000000"/>
        <rFont val="Calibri"/>
        <family val="2"/>
        <scheme val="minor"/>
      </rPr>
      <t>education program on Severe HTN/ Preeclampsia</t>
    </r>
    <r>
      <rPr>
        <sz val="11"/>
        <color rgb="FF000000"/>
        <rFont val="Calibri"/>
        <family val="2"/>
        <scheme val="minor"/>
      </rPr>
      <t xml:space="preserve"> (within the past 2 years) </t>
    </r>
  </si>
  <si>
    <r>
      <t xml:space="preserve">Number of OB </t>
    </r>
    <r>
      <rPr>
        <u/>
        <sz val="11"/>
        <color rgb="FF000000"/>
        <rFont val="Calibri"/>
        <family val="2"/>
        <scheme val="minor"/>
      </rPr>
      <t>providers</t>
    </r>
    <r>
      <rPr>
        <sz val="11"/>
        <color rgb="FF000000"/>
        <rFont val="Calibri"/>
        <family val="2"/>
        <scheme val="minor"/>
      </rPr>
      <t xml:space="preserve"> who completed an </t>
    </r>
    <r>
      <rPr>
        <b/>
        <sz val="11"/>
        <color rgb="FF000000"/>
        <rFont val="Calibri"/>
        <family val="2"/>
        <scheme val="minor"/>
      </rPr>
      <t>education program on HTN bundle elements and unit-standard protocols</t>
    </r>
    <r>
      <rPr>
        <sz val="11"/>
        <color rgb="FF000000"/>
        <rFont val="Calibri"/>
        <family val="2"/>
        <scheme val="minor"/>
      </rPr>
      <t xml:space="preserve"> (within the past 2 years) </t>
    </r>
  </si>
  <si>
    <r>
      <t xml:space="preserve">Number of OB </t>
    </r>
    <r>
      <rPr>
        <u/>
        <sz val="11"/>
        <color rgb="FF000000"/>
        <rFont val="Calibri"/>
        <family val="2"/>
        <scheme val="minor"/>
      </rPr>
      <t>providers</t>
    </r>
    <r>
      <rPr>
        <sz val="11"/>
        <color rgb="FF000000"/>
        <rFont val="Calibri"/>
        <family val="2"/>
        <scheme val="minor"/>
      </rPr>
      <t xml:space="preserve"> who completed an </t>
    </r>
    <r>
      <rPr>
        <b/>
        <sz val="11"/>
        <color rgb="FF000000"/>
        <rFont val="Calibri"/>
        <family val="2"/>
        <scheme val="minor"/>
      </rPr>
      <t>education program on Severe HTN/Preeclampsia</t>
    </r>
    <r>
      <rPr>
        <sz val="11"/>
        <color rgb="FF000000"/>
        <rFont val="Calibri"/>
        <family val="2"/>
        <scheme val="minor"/>
      </rPr>
      <t xml:space="preserve">  (within the past 2 years) </t>
    </r>
  </si>
  <si>
    <r>
      <t xml:space="preserve">Number of OB </t>
    </r>
    <r>
      <rPr>
        <u/>
        <sz val="11"/>
        <color rgb="FF000000"/>
        <rFont val="Calibri"/>
        <family val="2"/>
        <scheme val="minor"/>
      </rPr>
      <t>nurses</t>
    </r>
    <r>
      <rPr>
        <sz val="11"/>
        <color rgb="FF000000"/>
        <rFont val="Calibri"/>
        <family val="2"/>
        <scheme val="minor"/>
      </rPr>
      <t xml:space="preserve"> who completed an </t>
    </r>
    <r>
      <rPr>
        <b/>
        <sz val="11"/>
        <color rgb="FF000000"/>
        <rFont val="Calibri"/>
        <family val="2"/>
        <scheme val="minor"/>
      </rPr>
      <t>education program on HTN bundle elements and unit-standard protocols</t>
    </r>
    <r>
      <rPr>
        <sz val="11"/>
        <color rgb="FF000000"/>
        <rFont val="Calibri"/>
        <family val="2"/>
        <scheme val="minor"/>
      </rPr>
      <t xml:space="preserve"> (within the past 2 years) </t>
    </r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</si>
  <si>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Use this document internally to help keep track of education and unit drills.</t>
    </r>
  </si>
  <si>
    <t>P4. b:
Rate</t>
  </si>
  <si>
    <t>P4. a:
Rate</t>
  </si>
  <si>
    <t>P5. a:
Rate</t>
  </si>
  <si>
    <t>P5. b:
Rate</t>
  </si>
  <si>
    <t>P6. a:
Number of OB Drills</t>
  </si>
  <si>
    <t>P6. b:
Drill Topics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</si>
</sst>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u/>
      <sz val="13"/>
      <color theme="1"/>
      <name val="Calibri (Body)"/>
    </font>
    <font>
      <sz val="11"/>
      <color theme="1"/>
      <name val="Cambria"/>
      <family val="1"/>
      <scheme val="maj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theme="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1"/>
      </top>
      <bottom style="thin">
        <color theme="2" tint="-9.9978637043366805E-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4" tint="0.399975585192419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2" tint="-9.9978637043366805E-2"/>
      </left>
      <right/>
      <top style="thin">
        <color theme="2"/>
      </top>
      <bottom style="thin">
        <color theme="1"/>
      </bottom>
      <diagonal/>
    </border>
    <border>
      <left style="thin">
        <color theme="1"/>
      </left>
      <right/>
      <top style="thin">
        <color theme="2" tint="-9.9978637043366805E-2"/>
      </top>
      <bottom style="thin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5" borderId="0" xfId="0" applyFont="1" applyFill="1" applyAlignment="1">
      <alignment horizontal="left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 wrapText="1"/>
    </xf>
    <xf numFmtId="0" fontId="0" fillId="5" borderId="0" xfId="0" applyFill="1"/>
    <xf numFmtId="0" fontId="0" fillId="4" borderId="5" xfId="0" applyFill="1" applyBorder="1" applyAlignment="1">
      <alignment horizontal="center"/>
    </xf>
    <xf numFmtId="0" fontId="0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wrapText="1"/>
    </xf>
    <xf numFmtId="0" fontId="0" fillId="4" borderId="5" xfId="0" applyFill="1" applyBorder="1"/>
    <xf numFmtId="0" fontId="0" fillId="4" borderId="7" xfId="0" applyFont="1" applyFill="1" applyBorder="1" applyAlignment="1">
      <alignment horizontal="center" vertical="center" wrapText="1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/>
    <xf numFmtId="0" fontId="0" fillId="4" borderId="6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/>
    <xf numFmtId="0" fontId="0" fillId="5" borderId="5" xfId="0" applyFill="1" applyBorder="1" applyAlignment="1">
      <alignment horizontal="center"/>
    </xf>
    <xf numFmtId="0" fontId="0" fillId="4" borderId="8" xfId="0" applyFill="1" applyBorder="1" applyAlignment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wrapText="1"/>
    </xf>
    <xf numFmtId="0" fontId="9" fillId="8" borderId="18" xfId="0" applyFont="1" applyFill="1" applyBorder="1"/>
    <xf numFmtId="0" fontId="10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9" borderId="17" xfId="0" applyFont="1" applyFill="1" applyBorder="1"/>
    <xf numFmtId="0" fontId="0" fillId="4" borderId="7" xfId="0" applyFill="1" applyBorder="1" applyAlignment="1"/>
    <xf numFmtId="0" fontId="1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14" fillId="4" borderId="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right"/>
    </xf>
    <xf numFmtId="0" fontId="6" fillId="4" borderId="24" xfId="0" applyFont="1" applyFill="1" applyBorder="1" applyAlignment="1">
      <alignment horizontal="right"/>
    </xf>
    <xf numFmtId="0" fontId="14" fillId="8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32" xfId="0" applyBorder="1"/>
    <xf numFmtId="17" fontId="0" fillId="0" borderId="0" xfId="0" applyNumberFormat="1" applyAlignment="1">
      <alignment wrapText="1"/>
    </xf>
    <xf numFmtId="0" fontId="0" fillId="11" borderId="33" xfId="0" applyFill="1" applyBorder="1"/>
    <xf numFmtId="0" fontId="20" fillId="11" borderId="34" xfId="0" applyFont="1" applyFill="1" applyBorder="1" applyProtection="1">
      <protection locked="0"/>
    </xf>
    <xf numFmtId="0" fontId="0" fillId="0" borderId="34" xfId="0" applyBorder="1"/>
    <xf numFmtId="0" fontId="0" fillId="0" borderId="33" xfId="0" applyBorder="1"/>
    <xf numFmtId="0" fontId="20" fillId="0" borderId="34" xfId="0" applyFont="1" applyBorder="1" applyProtection="1"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18" fillId="0" borderId="35" xfId="0" applyFont="1" applyBorder="1" applyAlignment="1" applyProtection="1">
      <alignment horizontal="left"/>
      <protection locked="0"/>
    </xf>
    <xf numFmtId="0" fontId="0" fillId="0" borderId="35" xfId="0" applyBorder="1"/>
    <xf numFmtId="0" fontId="18" fillId="0" borderId="35" xfId="0" applyFont="1" applyBorder="1" applyAlignment="1" applyProtection="1">
      <alignment wrapText="1"/>
      <protection locked="0"/>
    </xf>
    <xf numFmtId="0" fontId="9" fillId="0" borderId="35" xfId="0" applyFont="1" applyBorder="1" applyAlignment="1" applyProtection="1">
      <alignment wrapText="1"/>
      <protection locked="0"/>
    </xf>
    <xf numFmtId="0" fontId="18" fillId="0" borderId="36" xfId="0" applyFont="1" applyBorder="1" applyAlignment="1" applyProtection="1">
      <alignment wrapText="1"/>
      <protection locked="0"/>
    </xf>
    <xf numFmtId="0" fontId="9" fillId="0" borderId="37" xfId="0" applyFont="1" applyBorder="1" applyAlignment="1" applyProtection="1">
      <alignment wrapText="1"/>
      <protection locked="0"/>
    </xf>
    <xf numFmtId="0" fontId="0" fillId="11" borderId="38" xfId="0" applyFill="1" applyBorder="1" applyProtection="1">
      <protection locked="0"/>
    </xf>
    <xf numFmtId="0" fontId="0" fillId="0" borderId="38" xfId="0" applyBorder="1" applyProtection="1">
      <protection locked="0"/>
    </xf>
    <xf numFmtId="0" fontId="0" fillId="11" borderId="19" xfId="0" applyFill="1" applyBorder="1" applyProtection="1">
      <protection locked="0"/>
    </xf>
    <xf numFmtId="0" fontId="0" fillId="0" borderId="19" xfId="0" applyBorder="1"/>
    <xf numFmtId="0" fontId="0" fillId="0" borderId="38" xfId="0" applyBorder="1"/>
    <xf numFmtId="0" fontId="0" fillId="6" borderId="0" xfId="0" applyFill="1"/>
    <xf numFmtId="0" fontId="15" fillId="6" borderId="35" xfId="0" applyFont="1" applyFill="1" applyBorder="1" applyAlignment="1" applyProtection="1">
      <alignment horizontal="center"/>
      <protection locked="0"/>
    </xf>
    <xf numFmtId="0" fontId="18" fillId="12" borderId="35" xfId="0" applyFont="1" applyFill="1" applyBorder="1" applyAlignment="1" applyProtection="1">
      <alignment horizontal="left"/>
      <protection locked="0"/>
    </xf>
    <xf numFmtId="0" fontId="9" fillId="12" borderId="37" xfId="0" applyFont="1" applyFill="1" applyBorder="1" applyAlignment="1" applyProtection="1">
      <alignment wrapText="1"/>
      <protection locked="0"/>
    </xf>
    <xf numFmtId="0" fontId="20" fillId="12" borderId="0" xfId="0" applyFont="1" applyFill="1" applyBorder="1" applyProtection="1">
      <protection locked="0"/>
    </xf>
    <xf numFmtId="0" fontId="20" fillId="12" borderId="0" xfId="0" applyFont="1" applyFill="1" applyBorder="1" applyAlignment="1" applyProtection="1">
      <alignment horizontal="right"/>
      <protection locked="0"/>
    </xf>
    <xf numFmtId="0" fontId="20" fillId="12" borderId="30" xfId="0" applyFont="1" applyFill="1" applyBorder="1" applyAlignment="1" applyProtection="1">
      <alignment horizontal="right"/>
      <protection locked="0"/>
    </xf>
    <xf numFmtId="0" fontId="18" fillId="2" borderId="35" xfId="0" applyFont="1" applyFill="1" applyBorder="1" applyAlignment="1" applyProtection="1">
      <alignment horizontal="left"/>
      <protection locked="0"/>
    </xf>
    <xf numFmtId="0" fontId="9" fillId="2" borderId="35" xfId="0" applyFont="1" applyFill="1" applyBorder="1" applyAlignment="1" applyProtection="1">
      <alignment wrapText="1"/>
      <protection locked="0"/>
    </xf>
    <xf numFmtId="0" fontId="20" fillId="2" borderId="0" xfId="0" applyFont="1" applyFill="1" applyBorder="1" applyProtection="1">
      <protection locked="0"/>
    </xf>
    <xf numFmtId="0" fontId="20" fillId="2" borderId="0" xfId="0" applyFont="1" applyFill="1" applyBorder="1" applyAlignment="1" applyProtection="1">
      <alignment horizontal="right"/>
      <protection locked="0"/>
    </xf>
    <xf numFmtId="0" fontId="20" fillId="2" borderId="30" xfId="0" applyFont="1" applyFill="1" applyBorder="1" applyAlignment="1" applyProtection="1">
      <alignment horizontal="right"/>
      <protection locked="0"/>
    </xf>
    <xf numFmtId="0" fontId="20" fillId="2" borderId="34" xfId="0" applyFont="1" applyFill="1" applyBorder="1" applyProtection="1">
      <protection locked="0"/>
    </xf>
    <xf numFmtId="0" fontId="20" fillId="2" borderId="34" xfId="0" applyFont="1" applyFill="1" applyBorder="1" applyAlignment="1" applyProtection="1">
      <alignment horizontal="right"/>
      <protection locked="0"/>
    </xf>
    <xf numFmtId="0" fontId="20" fillId="2" borderId="32" xfId="0" applyFont="1" applyFill="1" applyBorder="1" applyAlignment="1" applyProtection="1">
      <alignment horizontal="right"/>
      <protection locked="0"/>
    </xf>
    <xf numFmtId="0" fontId="9" fillId="12" borderId="35" xfId="0" applyFont="1" applyFill="1" applyBorder="1" applyAlignment="1" applyProtection="1">
      <alignment wrapText="1"/>
      <protection locked="0"/>
    </xf>
    <xf numFmtId="0" fontId="20" fillId="12" borderId="0" xfId="0" applyFont="1" applyFill="1" applyBorder="1" applyAlignment="1" applyProtection="1">
      <alignment horizontal="right" indent="1"/>
      <protection locked="0"/>
    </xf>
    <xf numFmtId="0" fontId="20" fillId="12" borderId="30" xfId="0" applyFont="1" applyFill="1" applyBorder="1" applyAlignment="1" applyProtection="1">
      <alignment horizontal="right" indent="1"/>
      <protection locked="0"/>
    </xf>
    <xf numFmtId="0" fontId="19" fillId="10" borderId="3" xfId="0" applyFont="1" applyFill="1" applyBorder="1" applyAlignment="1">
      <alignment horizontal="center" wrapText="1"/>
    </xf>
    <xf numFmtId="0" fontId="19" fillId="10" borderId="25" xfId="0" applyFont="1" applyFill="1" applyBorder="1" applyAlignment="1">
      <alignment horizontal="center" wrapText="1"/>
    </xf>
    <xf numFmtId="0" fontId="19" fillId="10" borderId="10" xfId="0" applyFont="1" applyFill="1" applyBorder="1" applyAlignment="1">
      <alignment horizontal="center" wrapText="1"/>
    </xf>
    <xf numFmtId="0" fontId="0" fillId="5" borderId="2" xfId="0" quotePrefix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6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7" borderId="1" xfId="0" applyFont="1" applyFill="1" applyBorder="1" applyAlignment="1">
      <alignment horizontal="right" wrapText="1"/>
    </xf>
    <xf numFmtId="0" fontId="8" fillId="7" borderId="1" xfId="0" applyFont="1" applyFill="1" applyBorder="1" applyAlignment="1">
      <alignment horizontal="right"/>
    </xf>
    <xf numFmtId="0" fontId="8" fillId="0" borderId="3" xfId="0" quotePrefix="1" applyFon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0" fontId="8" fillId="7" borderId="3" xfId="0" applyFont="1" applyFill="1" applyBorder="1" applyAlignment="1">
      <alignment horizontal="right"/>
    </xf>
    <xf numFmtId="0" fontId="8" fillId="7" borderId="10" xfId="0" applyFont="1" applyFill="1" applyBorder="1" applyAlignment="1">
      <alignment horizontal="right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right"/>
      <protection locked="0"/>
    </xf>
    <xf numFmtId="0" fontId="20" fillId="0" borderId="32" xfId="0" applyFont="1" applyBorder="1" applyAlignment="1" applyProtection="1">
      <alignment horizontal="righ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31" xfId="0" applyBorder="1" applyAlignment="1">
      <alignment horizontal="right"/>
    </xf>
    <xf numFmtId="0" fontId="20" fillId="0" borderId="34" xfId="0" applyFont="1" applyBorder="1" applyAlignment="1" applyProtection="1">
      <alignment horizontal="right" indent="1"/>
      <protection locked="0"/>
    </xf>
    <xf numFmtId="0" fontId="20" fillId="0" borderId="32" xfId="0" applyFont="1" applyBorder="1" applyAlignment="1" applyProtection="1">
      <alignment horizontal="right" indent="1"/>
      <protection locked="0"/>
    </xf>
    <xf numFmtId="0" fontId="4" fillId="10" borderId="0" xfId="0" applyFont="1" applyFill="1" applyAlignment="1">
      <alignment horizontal="center" vertical="center" wrapText="1"/>
    </xf>
    <xf numFmtId="0" fontId="0" fillId="6" borderId="30" xfId="0" applyFill="1" applyBorder="1" applyAlignment="1">
      <alignment horizontal="left" vertical="center" wrapText="1"/>
    </xf>
    <xf numFmtId="0" fontId="15" fillId="6" borderId="35" xfId="0" applyFont="1" applyFill="1" applyBorder="1" applyAlignment="1" applyProtection="1">
      <alignment horizontal="center"/>
      <protection locked="0"/>
    </xf>
    <xf numFmtId="0" fontId="3" fillId="6" borderId="35" xfId="0" applyFont="1" applyFill="1" applyBorder="1" applyAlignment="1">
      <alignment horizontal="center"/>
    </xf>
    <xf numFmtId="17" fontId="0" fillId="0" borderId="34" xfId="0" applyNumberFormat="1" applyBorder="1" applyAlignment="1">
      <alignment horizontal="left" vertical="top" wrapText="1"/>
    </xf>
    <xf numFmtId="17" fontId="0" fillId="0" borderId="32" xfId="0" applyNumberFormat="1" applyBorder="1" applyAlignment="1">
      <alignment horizontal="left" vertical="top" wrapText="1"/>
    </xf>
  </cellXfs>
  <cellStyles count="1">
    <cellStyle name="Normal" xfId="0" builtinId="0"/>
  </cellStyles>
  <dxfs count="104"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rgb="FFFFFFFF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rgb="FF000000"/>
          <bgColor rgb="FFFFFFFF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479B12D-BE41-3C41-9B0C-5047E0DBD9B5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9A5A266-4B3F-C546-9D19-9A66AF6A718D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98C36E5-FD04-4F60-B151-E96085B42896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9D6E32B-4CE2-F847-AE28-C9ADC34DDC5E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164DE5D-D928-44C9-A40A-DB1CDB5181CF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245DCDA-E09C-024F-9D6D-FE0AAFB25F11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E5027CB-7662-4387-9D54-A56DF668E8F3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2676DC2-7545-4A1E-9481-D361BCA69DC2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E1E3A8E-A4F8-423A-BECC-591CFDB4A456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2089917-B621-8947-AE98-81D16A31075A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A16C694-1B6A-44AF-BA33-BE241EFE3199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0308E2A-E26A-514D-B6B8-FCB4FBDDC060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414D1FD-D0DD-4E96-87C1-1A86C64DDCD2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1C1D8C7-2C01-9549-8AB4-79788E33DC2A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AEC1CEF-0961-4D63-854D-1DA223F51C51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CF3876F-3611-7649-BF59-A5ECD9C107C7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591D8B4-EEA5-4E23-A82E-1772DA0CA689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9338F92-0D8A-B746-A178-8EBBD90E4142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FE9F68D-1360-45BB-B7E5-B4416DFEAB7D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E81F4AC-3039-B442-9D44-2263AC6F00A7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8477379-B600-4E21-B5B8-A25B9DADCB09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C721AEC-3BBE-A647-9563-C1CA3FB66ADC}"/>
            </a:ext>
          </a:extLst>
        </xdr:cNvPr>
        <xdr:cNvCxnSpPr/>
      </xdr:nvCxnSpPr>
      <xdr:spPr>
        <a:xfrm>
          <a:off x="4597400" y="3119120"/>
          <a:ext cx="3377" cy="1587311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1BD7426-15E6-40E7-AEBF-832D5C4B3D94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341B730-FDD8-DD4F-98FA-8EC409A2605B}"/>
            </a:ext>
          </a:extLst>
        </xdr:cNvPr>
        <xdr:cNvCxnSpPr/>
      </xdr:nvCxnSpPr>
      <xdr:spPr>
        <a:xfrm>
          <a:off x="4596995" y="3117769"/>
          <a:ext cx="3377" cy="1290077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71120</xdr:rowOff>
    </xdr:from>
    <xdr:to>
      <xdr:col>1</xdr:col>
      <xdr:colOff>3377</xdr:colOff>
      <xdr:row>8</xdr:row>
      <xdr:rowOff>70931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CA848FD-9241-4E8E-8564-BC03F59C282B}"/>
            </a:ext>
          </a:extLst>
        </xdr:cNvPr>
        <xdr:cNvCxnSpPr/>
      </xdr:nvCxnSpPr>
      <xdr:spPr>
        <a:xfrm>
          <a:off x="4086225" y="3709670"/>
          <a:ext cx="3377" cy="1571436"/>
        </a:xfrm>
        <a:prstGeom prst="line">
          <a:avLst/>
        </a:prstGeom>
        <a:ln w="762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3D1CF1-F2C3-924A-9A60-43ED3C127669}" name="Table15" displayName="Table15" ref="AR19:AR23" totalsRowShown="0" headerRowDxfId="103" dataDxfId="101" headerRowBorderDxfId="102" tableBorderDxfId="100">
  <autoFilter ref="AR19:AR23" xr:uid="{C1098739-8E2F-5246-95EA-EF15849579C1}"/>
  <tableColumns count="1">
    <tableColumn id="1" xr3:uid="{B035BA51-9195-A74E-9EC4-ED229E35808A}" name="Column1" dataDxfId="9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0D8C815-BE63-4E34-8C5D-2701A402F6CD}" name="Table3633" displayName="Table3633" ref="AU22:AU29" totalsRowShown="0" headerRowDxfId="66" dataDxfId="65">
  <autoFilter ref="AU22:AU29" xr:uid="{13AE8B68-8D2C-4B91-90EE-AB9B0BE5893E}"/>
  <tableColumns count="1">
    <tableColumn id="1" xr3:uid="{37E10414-1081-451C-B7F5-6C62D560E526}" name="Column1" dataDxfId="6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BC7AB1A-4622-47B8-8166-B9FC188C98E4}" name="Table1534" displayName="Table1534" ref="AR19:AR23" totalsRowShown="0" headerRowDxfId="63" dataDxfId="61" headerRowBorderDxfId="62" tableBorderDxfId="60">
  <autoFilter ref="AR19:AR23" xr:uid="{64271906-E042-4FDC-BB58-0294CAD3C7E9}"/>
  <tableColumns count="1">
    <tableColumn id="1" xr3:uid="{01699389-67ED-461A-9B2B-0C637B182697}" name="Column1" dataDxfId="5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E484775-9FEB-4F09-B0B9-811ED7908587}" name="Table3635" displayName="Table3635" ref="AU22:AU29" totalsRowShown="0" headerRowDxfId="58" dataDxfId="57">
  <autoFilter ref="AU22:AU29" xr:uid="{53245A53-578E-4DAC-8A46-82ABB8B0012D}"/>
  <tableColumns count="1">
    <tableColumn id="1" xr3:uid="{91E89991-FC27-4743-8101-8CE06FBAF772}" name="Column1" dataDxfId="5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35E4A48D-DCC6-4D21-9913-630BD57872AC}" name="Table1536" displayName="Table1536" ref="AR19:AR23" totalsRowShown="0" headerRowDxfId="55" dataDxfId="53" headerRowBorderDxfId="54" tableBorderDxfId="52">
  <autoFilter ref="AR19:AR23" xr:uid="{A1E6FD7C-3FE0-43D6-B225-6D239B6B3083}"/>
  <tableColumns count="1">
    <tableColumn id="1" xr3:uid="{61FB4166-675C-4505-8988-7E6D66AD71B4}" name="Column1" dataDxfId="5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A9E4347-F279-4FA9-9012-614C181D27B1}" name="Table3637" displayName="Table3637" ref="AU22:AU29" totalsRowShown="0" headerRowDxfId="50" dataDxfId="49">
  <autoFilter ref="AU22:AU29" xr:uid="{2658D6EF-3CA3-470D-A50C-CC6A472E7979}"/>
  <tableColumns count="1">
    <tableColumn id="1" xr3:uid="{C1C82B8F-A47F-4333-8C6A-16A14329BFD3}" name="Column1" dataDxfId="4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816A6B2-20AD-449A-B5EC-04F5F4A750CD}" name="Table1538" displayName="Table1538" ref="AR19:AR23" totalsRowShown="0" headerRowDxfId="47" dataDxfId="45" headerRowBorderDxfId="46" tableBorderDxfId="44">
  <autoFilter ref="AR19:AR23" xr:uid="{C19D5150-7B88-4B13-A551-AAAE2FE34252}"/>
  <tableColumns count="1">
    <tableColumn id="1" xr3:uid="{CF0A198B-54A1-459C-8BC9-E3E4B9E6D189}" name="Column1" dataDxfId="4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97E0A4E-5F74-4825-8F45-9A064AE258A9}" name="Table3639" displayName="Table3639" ref="AU22:AU29" totalsRowShown="0" headerRowDxfId="42" dataDxfId="41">
  <autoFilter ref="AU22:AU29" xr:uid="{2AEC41B1-CA4B-4909-A947-50E81699761F}"/>
  <tableColumns count="1">
    <tableColumn id="1" xr3:uid="{42FE09C9-4FD2-444C-B314-A377CD08418C}" name="Column1" dataDxfId="4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F0CBDF5-DDBF-46C4-9987-6F0A1E3F49B3}" name="Table1540" displayName="Table1540" ref="AR19:AR23" totalsRowShown="0" headerRowDxfId="39" dataDxfId="37" headerRowBorderDxfId="38" tableBorderDxfId="36">
  <autoFilter ref="AR19:AR23" xr:uid="{A9863102-29EF-4285-84BE-8C339B0CEE6F}"/>
  <tableColumns count="1">
    <tableColumn id="1" xr3:uid="{916FDA76-D3D4-4D9A-B09C-C6F4AA1B30B1}" name="Column1" dataDxfId="3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E2A1A28-7074-432E-A183-529DD955BF3E}" name="Table3641" displayName="Table3641" ref="AU22:AU29" totalsRowShown="0" headerRowDxfId="34" dataDxfId="33">
  <autoFilter ref="AU22:AU29" xr:uid="{9EE7CCD9-5879-4785-AEF1-98AF8CB77A5D}"/>
  <tableColumns count="1">
    <tableColumn id="1" xr3:uid="{8AAAB53B-ED9D-4A37-8A23-CC49CE12E386}" name="Column1" dataDxfId="3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938ED62-6D66-49E2-B520-4DCC9202E130}" name="Table1542" displayName="Table1542" ref="AR19:AR23" totalsRowShown="0" headerRowDxfId="31" dataDxfId="29" headerRowBorderDxfId="30" tableBorderDxfId="28">
  <autoFilter ref="AR19:AR23" xr:uid="{FF7798A0-E458-4E82-B93D-7CC36A09D7C3}"/>
  <tableColumns count="1">
    <tableColumn id="1" xr3:uid="{D9DBCD29-3BE4-447F-BC52-E5CF006E6C57}" name="Column1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0313D5A-CDEB-E248-9AFC-AB9607A3B49B}" name="Table36" displayName="Table36" ref="AU22:AU29" totalsRowShown="0" headerRowDxfId="98" dataDxfId="97">
  <autoFilter ref="AU22:AU29" xr:uid="{3943620B-417F-0342-9E68-9CB9017E749C}"/>
  <tableColumns count="1">
    <tableColumn id="1" xr3:uid="{6EE45FF3-4565-1044-9418-69C1CBF7AC4E}" name="Column1" dataDxfId="96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8AEC598-4943-477A-AE2A-26CB23B07B53}" name="Table3643" displayName="Table3643" ref="AU22:AU29" totalsRowShown="0" headerRowDxfId="26" dataDxfId="25">
  <autoFilter ref="AU22:AU29" xr:uid="{0197BC54-5C7D-4E4D-B094-E2B98441C298}"/>
  <tableColumns count="1">
    <tableColumn id="1" xr3:uid="{1EA7F18B-9B8D-46A5-9E72-BC41DA37247F}" name="Column1" dataDxfId="2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268289C-D50B-47A9-AF2F-CA83E2B8F79D}" name="Table1544" displayName="Table1544" ref="AR19:AR23" totalsRowShown="0" headerRowDxfId="23" dataDxfId="21" headerRowBorderDxfId="22" tableBorderDxfId="20">
  <autoFilter ref="AR19:AR23" xr:uid="{BF221255-2893-416C-A084-FEECBFC4EAC8}"/>
  <tableColumns count="1">
    <tableColumn id="1" xr3:uid="{C2951D26-F562-469D-A74A-A97116ECBEEC}" name="Column1" dataDxfId="1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76E1273-929E-45F9-8BF9-CE9B337D6E59}" name="Table3645" displayName="Table3645" ref="AU22:AU29" totalsRowShown="0" headerRowDxfId="18" dataDxfId="17">
  <autoFilter ref="AU22:AU29" xr:uid="{DC03C537-FACB-4820-B584-FE33C275730B}"/>
  <tableColumns count="1">
    <tableColumn id="1" xr3:uid="{B65A20E7-619D-474D-A132-134E7BAA1D8B}" name="Column1" dataDxfId="16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2EA51AB-B607-47EB-9BC6-FE5730A4E2A5}" name="Table1546" displayName="Table1546" ref="AR19:AR23" totalsRowShown="0" headerRowDxfId="15" dataDxfId="13" headerRowBorderDxfId="14" tableBorderDxfId="12">
  <autoFilter ref="AR19:AR23" xr:uid="{D2CEC4F1-C53B-4C06-A8AE-B2A4EA830393}"/>
  <tableColumns count="1">
    <tableColumn id="1" xr3:uid="{05653115-C277-4924-94B4-7BB442DBC73C}" name="Column1" dataDxfId="1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7073F46-AECA-445B-85C4-FE6283B239BB}" name="Table3647" displayName="Table3647" ref="AU22:AU29" totalsRowShown="0" headerRowDxfId="10" dataDxfId="9">
  <autoFilter ref="AU22:AU29" xr:uid="{45F837A9-68CE-4253-81DE-8B6804A1ECE6}"/>
  <tableColumns count="1">
    <tableColumn id="1" xr3:uid="{1256F1EB-D21D-4ECA-9840-8CA91947C6B1}" name="Column1" dataDxfId="8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258734F-E3DF-491B-A51A-9AEA3F6CE8C6}" name="Table154648" displayName="Table154648" ref="AR19:AR23" totalsRowShown="0" headerRowDxfId="7" dataDxfId="5" headerRowBorderDxfId="6" tableBorderDxfId="4">
  <autoFilter ref="AR19:AR23" xr:uid="{D2CEC4F1-C53B-4C06-A8AE-B2A4EA830393}"/>
  <tableColumns count="1">
    <tableColumn id="1" xr3:uid="{0B8D2711-07D8-46DA-B4AD-9CE9009C408D}" name="Column1" dataDxfId="3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7DC72EE-52B3-4994-AE3E-FFDA1C8D7A35}" name="Table364749" displayName="Table364749" ref="AU22:AU29" totalsRowShown="0" headerRowDxfId="2" dataDxfId="1">
  <autoFilter ref="AU22:AU29" xr:uid="{45F837A9-68CE-4253-81DE-8B6804A1ECE6}"/>
  <tableColumns count="1">
    <tableColumn id="1" xr3:uid="{71495901-C4F5-4214-BEEA-FCDC4EA15EAF}" name="Column1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B53D9F-99E1-45D6-941F-4E0E3E956BCF}" name="Table153" displayName="Table153" ref="AR19:AR23" totalsRowShown="0" headerRowDxfId="95" dataDxfId="93" headerRowBorderDxfId="94" tableBorderDxfId="92">
  <autoFilter ref="AR19:AR23" xr:uid="{86D48333-E63D-42C8-9DED-E09D0D9EAFF4}"/>
  <tableColumns count="1">
    <tableColumn id="1" xr3:uid="{C29E7F4A-B2EC-4C44-9520-0B496274066F}" name="Column1" dataDxfId="9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7D26169-B200-40AD-A863-4942D827BBD7}" name="Table3627" displayName="Table3627" ref="AU22:AU29" totalsRowShown="0" headerRowDxfId="90" dataDxfId="89">
  <autoFilter ref="AU22:AU29" xr:uid="{5D41C280-C4C9-4078-A841-00C9CF6B47A3}"/>
  <tableColumns count="1">
    <tableColumn id="1" xr3:uid="{7145C228-92FE-46EF-8AE8-2629C65CDD18}" name="Column1" dataDxfId="8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3EFB785-DA93-43B7-9FA0-775BDC810E6D}" name="Table1528" displayName="Table1528" ref="AR19:AR23" totalsRowShown="0" headerRowDxfId="87" dataDxfId="85" headerRowBorderDxfId="86" tableBorderDxfId="84">
  <autoFilter ref="AR19:AR23" xr:uid="{CCFA868C-5307-442C-89AF-D455EDB56A91}"/>
  <tableColumns count="1">
    <tableColumn id="1" xr3:uid="{192FFB43-BEB2-413A-80E3-1635698B7337}" name="Column1" dataDxfId="8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2C11EC6-8043-4E68-B7D3-50BCF32F202A}" name="Table3629" displayName="Table3629" ref="AU22:AU29" totalsRowShown="0" headerRowDxfId="82" dataDxfId="81">
  <autoFilter ref="AU22:AU29" xr:uid="{02958D96-D88E-4417-A692-795A80CC172A}"/>
  <tableColumns count="1">
    <tableColumn id="1" xr3:uid="{02E32E73-72E9-4981-A0A2-84AC3DFB9B16}" name="Column1" dataDxfId="8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115A1D6-086D-4939-B733-846CC17CB62B}" name="Table1530" displayName="Table1530" ref="AR19:AR23" totalsRowShown="0" headerRowDxfId="79" dataDxfId="77" headerRowBorderDxfId="78" tableBorderDxfId="76">
  <autoFilter ref="AR19:AR23" xr:uid="{87244689-1E87-4A9E-B868-FB8F4C86C584}"/>
  <tableColumns count="1">
    <tableColumn id="1" xr3:uid="{7345067E-ACD4-4803-97AA-5C2F931DD9C2}" name="Column1" dataDxfId="7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61D926E-4F8A-4B6D-9076-E1A92C7C9EC2}" name="Table3631" displayName="Table3631" ref="AU22:AU29" totalsRowShown="0" headerRowDxfId="74" dataDxfId="73">
  <autoFilter ref="AU22:AU29" xr:uid="{7039AA9F-E49E-4B96-ADF3-A8D14F3ED9DD}"/>
  <tableColumns count="1">
    <tableColumn id="1" xr3:uid="{88F406BE-6039-4D21-A6B2-2EBA1DB53832}" name="Column1" dataDxfId="7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4761FBB-A91B-4271-B5FA-044AABA9527B}" name="Table1532" displayName="Table1532" ref="AR19:AR23" totalsRowShown="0" headerRowDxfId="71" dataDxfId="69" headerRowBorderDxfId="70" tableBorderDxfId="68">
  <autoFilter ref="AR19:AR23" xr:uid="{F8637B66-AD04-4132-AE8B-F46B66AEF8EE}"/>
  <tableColumns count="1">
    <tableColumn id="1" xr3:uid="{2BEF884B-3242-4DB7-B43E-B8AE3EB47BE3}" name="Column1" dataDxfId="6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E5F9-6217-B747-A225-B048821D593C}">
  <dimension ref="A1:BB1658"/>
  <sheetViews>
    <sheetView tabSelected="1" zoomScale="83" workbookViewId="0">
      <selection activeCell="B17" sqref="B17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AU22:AU29 AE15 AA15 B13:D1172" xr:uid="{9D24304E-A989-D44F-A719-C645A7050141}">
      <formula1>$AU$23:$AU$29</formula1>
    </dataValidation>
    <dataValidation type="list" allowBlank="1" showInputMessage="1" showErrorMessage="1" sqref="AU15:AU21" xr:uid="{F52F48DA-E163-9044-B885-B39290045F48}">
      <formula1>$W$25:$W$31</formula1>
    </dataValidation>
    <dataValidation type="list" allowBlank="1" showInputMessage="1" showErrorMessage="1" sqref="AR19:AR23 G13:G1264" xr:uid="{ED157EF4-3312-574B-94BF-7B013DF09A09}">
      <formula1>$AR$20:$AR$23</formula1>
    </dataValidation>
    <dataValidation type="list" allowBlank="1" showInputMessage="1" showErrorMessage="1" sqref="I13:I1010 K13:K1011 F13:F1491" xr:uid="{809DFF53-CD9D-6942-B246-234D2D541CDA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11788-4BB2-4EB7-B91D-5BD551350010}">
  <dimension ref="A1:S13"/>
  <sheetViews>
    <sheetView workbookViewId="0">
      <selection activeCell="S6" sqref="S6"/>
    </sheetView>
  </sheetViews>
  <sheetFormatPr defaultColWidth="8.7109375" defaultRowHeight="15"/>
  <cols>
    <col min="1" max="1" width="16.42578125" customWidth="1"/>
    <col min="3" max="3" width="22.42578125" customWidth="1"/>
    <col min="4" max="4" width="13" customWidth="1"/>
    <col min="5" max="5" width="1" customWidth="1"/>
    <col min="6" max="6" width="13" customWidth="1"/>
    <col min="7" max="7" width="24.7109375" customWidth="1"/>
    <col min="8" max="8" width="13" customWidth="1"/>
    <col min="9" max="9" width="0.85546875" customWidth="1"/>
    <col min="11" max="11" width="21.140625" customWidth="1"/>
    <col min="12" max="12" width="13.140625" bestFit="1" customWidth="1"/>
    <col min="13" max="13" width="1" customWidth="1"/>
    <col min="14" max="14" width="13.140625" customWidth="1"/>
    <col min="15" max="15" width="24" customWidth="1"/>
    <col min="16" max="16" width="13.140625" customWidth="1"/>
    <col min="17" max="17" width="1" customWidth="1"/>
    <col min="18" max="18" width="13.140625" customWidth="1"/>
    <col min="19" max="19" width="42.7109375" customWidth="1"/>
  </cols>
  <sheetData>
    <row r="1" spans="1:19" ht="18.7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5.75">
      <c r="A3" s="90"/>
      <c r="B3" s="138" t="s">
        <v>26</v>
      </c>
      <c r="C3" s="138"/>
      <c r="D3" s="138"/>
      <c r="E3" s="138"/>
      <c r="F3" s="138"/>
      <c r="G3" s="138"/>
      <c r="H3" s="138"/>
      <c r="I3" s="91"/>
      <c r="J3" s="138" t="s">
        <v>27</v>
      </c>
      <c r="K3" s="138"/>
      <c r="L3" s="138"/>
      <c r="M3" s="138"/>
      <c r="N3" s="138"/>
      <c r="O3" s="138"/>
      <c r="P3" s="138"/>
      <c r="Q3" s="91"/>
      <c r="R3" s="139" t="s">
        <v>28</v>
      </c>
      <c r="S3" s="139"/>
    </row>
    <row r="4" spans="1:19">
      <c r="B4" s="78"/>
      <c r="C4" s="79" t="s">
        <v>29</v>
      </c>
      <c r="D4" s="79" t="s">
        <v>30</v>
      </c>
      <c r="E4" s="92"/>
      <c r="F4" s="78"/>
      <c r="G4" s="79" t="s">
        <v>29</v>
      </c>
      <c r="H4" s="79" t="s">
        <v>30</v>
      </c>
      <c r="I4" s="97"/>
      <c r="J4" s="78"/>
      <c r="K4" s="79" t="s">
        <v>29</v>
      </c>
      <c r="L4" s="79" t="s">
        <v>30</v>
      </c>
      <c r="M4" s="92"/>
      <c r="N4" s="78"/>
      <c r="O4" s="79" t="s">
        <v>29</v>
      </c>
      <c r="P4" s="79" t="s">
        <v>30</v>
      </c>
      <c r="Q4" s="97"/>
      <c r="R4" s="80"/>
      <c r="S4" s="80"/>
    </row>
    <row r="5" spans="1:19" ht="120">
      <c r="A5" s="71" t="s">
        <v>31</v>
      </c>
      <c r="B5" s="83" t="s">
        <v>46</v>
      </c>
      <c r="C5" s="82" t="s">
        <v>42</v>
      </c>
      <c r="D5" s="84" t="s">
        <v>32</v>
      </c>
      <c r="E5" s="93"/>
      <c r="F5" s="81" t="s">
        <v>45</v>
      </c>
      <c r="G5" s="82" t="s">
        <v>41</v>
      </c>
      <c r="H5" s="82" t="s">
        <v>32</v>
      </c>
      <c r="I5" s="98"/>
      <c r="J5" s="81" t="s">
        <v>47</v>
      </c>
      <c r="K5" s="82" t="s">
        <v>40</v>
      </c>
      <c r="L5" s="82" t="s">
        <v>33</v>
      </c>
      <c r="M5" s="105"/>
      <c r="N5" s="81" t="s">
        <v>48</v>
      </c>
      <c r="O5" s="82" t="s">
        <v>43</v>
      </c>
      <c r="P5" s="82" t="s">
        <v>33</v>
      </c>
      <c r="Q5" s="98"/>
      <c r="R5" s="82" t="s">
        <v>49</v>
      </c>
      <c r="S5" s="82" t="s">
        <v>50</v>
      </c>
    </row>
    <row r="6" spans="1:19" ht="60">
      <c r="A6" s="72" t="s">
        <v>34</v>
      </c>
      <c r="B6" s="73">
        <f>IF(D6="", "", IF(D6=0, 0, C6/D6))</f>
        <v>0</v>
      </c>
      <c r="C6" s="85"/>
      <c r="D6" s="74">
        <v>0</v>
      </c>
      <c r="E6" s="94"/>
      <c r="F6" s="73">
        <f t="shared" ref="F6:F10" si="0">IF(H6="", "", IF(H6=0, 0, G6/H6))</f>
        <v>0</v>
      </c>
      <c r="G6" s="87"/>
      <c r="H6" s="74">
        <v>0</v>
      </c>
      <c r="I6" s="99"/>
      <c r="J6" s="73">
        <f t="shared" ref="J6:J10" si="1">IF(L6="", "", IF(L6=0, 0, K6/L6))</f>
        <v>0</v>
      </c>
      <c r="K6" s="87"/>
      <c r="L6" s="74">
        <v>0</v>
      </c>
      <c r="M6" s="94"/>
      <c r="N6" s="73">
        <f t="shared" ref="N6:N10" si="2">IF(P6="", "", IF(P6=0, 0, O6/P6))</f>
        <v>0</v>
      </c>
      <c r="O6" s="87"/>
      <c r="P6" s="74">
        <v>0</v>
      </c>
      <c r="Q6" s="102"/>
      <c r="R6" s="88"/>
      <c r="S6" s="75"/>
    </row>
    <row r="7" spans="1:19" ht="60">
      <c r="A7" s="72" t="s">
        <v>35</v>
      </c>
      <c r="B7" s="76">
        <f>IF(D7="", "", IF(D7=0, 0, C7/D7))</f>
        <v>0</v>
      </c>
      <c r="C7" s="86"/>
      <c r="D7" s="77">
        <v>0</v>
      </c>
      <c r="E7" s="94"/>
      <c r="F7" s="76">
        <f t="shared" si="0"/>
        <v>0</v>
      </c>
      <c r="G7" s="86"/>
      <c r="H7" s="77">
        <v>0</v>
      </c>
      <c r="I7" s="99"/>
      <c r="J7" s="76">
        <f t="shared" si="1"/>
        <v>0</v>
      </c>
      <c r="K7" s="86"/>
      <c r="L7" s="77">
        <v>0</v>
      </c>
      <c r="M7" s="94"/>
      <c r="N7" s="76">
        <f t="shared" si="2"/>
        <v>0</v>
      </c>
      <c r="O7" s="86"/>
      <c r="P7" s="77">
        <v>0</v>
      </c>
      <c r="Q7" s="102"/>
      <c r="R7" s="89"/>
      <c r="S7" s="75"/>
    </row>
    <row r="8" spans="1:19" ht="60">
      <c r="A8" s="72" t="s">
        <v>36</v>
      </c>
      <c r="B8" s="73">
        <f>IF(D8="", "", IF(D8=0, 0, C8/D8))</f>
        <v>0</v>
      </c>
      <c r="C8" s="85"/>
      <c r="D8" s="74">
        <v>0</v>
      </c>
      <c r="E8" s="94"/>
      <c r="F8" s="73">
        <f t="shared" si="0"/>
        <v>0</v>
      </c>
      <c r="G8" s="85"/>
      <c r="H8" s="74">
        <v>0</v>
      </c>
      <c r="I8" s="99"/>
      <c r="J8" s="73">
        <f t="shared" si="1"/>
        <v>0</v>
      </c>
      <c r="K8" s="85"/>
      <c r="L8" s="74">
        <v>0</v>
      </c>
      <c r="M8" s="94"/>
      <c r="N8" s="73">
        <f t="shared" si="2"/>
        <v>0</v>
      </c>
      <c r="O8" s="85"/>
      <c r="P8" s="74">
        <v>0</v>
      </c>
      <c r="Q8" s="102"/>
      <c r="R8" s="89"/>
      <c r="S8" s="75"/>
    </row>
    <row r="9" spans="1:19" ht="60">
      <c r="A9" s="39" t="s">
        <v>37</v>
      </c>
      <c r="B9" s="76">
        <f>IF(D9="", "", IF(D9=0, 0, C9/D9))</f>
        <v>0</v>
      </c>
      <c r="C9" s="86"/>
      <c r="D9" s="77">
        <v>0</v>
      </c>
      <c r="E9" s="94"/>
      <c r="F9" s="76">
        <f t="shared" si="0"/>
        <v>0</v>
      </c>
      <c r="G9" s="86"/>
      <c r="H9" s="77">
        <v>0</v>
      </c>
      <c r="I9" s="99"/>
      <c r="J9" s="76">
        <f t="shared" si="1"/>
        <v>0</v>
      </c>
      <c r="K9" s="86"/>
      <c r="L9" s="77">
        <v>0</v>
      </c>
      <c r="M9" s="94"/>
      <c r="N9" s="76">
        <f t="shared" si="2"/>
        <v>0</v>
      </c>
      <c r="O9" s="86"/>
      <c r="P9" s="77">
        <v>0</v>
      </c>
      <c r="Q9" s="102"/>
      <c r="R9" s="89"/>
      <c r="S9" s="75"/>
    </row>
    <row r="10" spans="1:19">
      <c r="A10" s="140" t="s">
        <v>38</v>
      </c>
      <c r="B10" s="132">
        <f>IF(D10="", "", IF(D10=0, 0, C10/D10))</f>
        <v>0</v>
      </c>
      <c r="C10" s="124"/>
      <c r="D10" s="126">
        <v>0</v>
      </c>
      <c r="E10" s="95"/>
      <c r="F10" s="132">
        <f t="shared" si="0"/>
        <v>0</v>
      </c>
      <c r="G10" s="124"/>
      <c r="H10" s="126">
        <v>0</v>
      </c>
      <c r="I10" s="100"/>
      <c r="J10" s="132">
        <f t="shared" si="1"/>
        <v>0</v>
      </c>
      <c r="K10" s="124"/>
      <c r="L10" s="134">
        <v>0</v>
      </c>
      <c r="M10" s="106"/>
      <c r="N10" s="132">
        <f t="shared" si="2"/>
        <v>0</v>
      </c>
      <c r="O10" s="124"/>
      <c r="P10" s="126">
        <v>0</v>
      </c>
      <c r="Q10" s="103"/>
      <c r="R10" s="128"/>
      <c r="S10" s="130"/>
    </row>
    <row r="11" spans="1:19">
      <c r="A11" s="140"/>
      <c r="B11" s="132"/>
      <c r="C11" s="124"/>
      <c r="D11" s="126"/>
      <c r="E11" s="95"/>
      <c r="F11" s="132"/>
      <c r="G11" s="124"/>
      <c r="H11" s="126"/>
      <c r="I11" s="100"/>
      <c r="J11" s="132"/>
      <c r="K11" s="124"/>
      <c r="L11" s="134"/>
      <c r="M11" s="106"/>
      <c r="N11" s="132"/>
      <c r="O11" s="124"/>
      <c r="P11" s="126"/>
      <c r="Q11" s="103"/>
      <c r="R11" s="128"/>
      <c r="S11" s="130"/>
    </row>
    <row r="12" spans="1:19">
      <c r="A12" s="140"/>
      <c r="B12" s="132"/>
      <c r="C12" s="124"/>
      <c r="D12" s="126"/>
      <c r="E12" s="95"/>
      <c r="F12" s="132"/>
      <c r="G12" s="124"/>
      <c r="H12" s="126"/>
      <c r="I12" s="100"/>
      <c r="J12" s="132"/>
      <c r="K12" s="124"/>
      <c r="L12" s="134"/>
      <c r="M12" s="106"/>
      <c r="N12" s="132"/>
      <c r="O12" s="124"/>
      <c r="P12" s="126"/>
      <c r="Q12" s="103"/>
      <c r="R12" s="128"/>
      <c r="S12" s="130"/>
    </row>
    <row r="13" spans="1:19">
      <c r="A13" s="141"/>
      <c r="B13" s="133"/>
      <c r="C13" s="125"/>
      <c r="D13" s="127"/>
      <c r="E13" s="96"/>
      <c r="F13" s="133"/>
      <c r="G13" s="125"/>
      <c r="H13" s="127"/>
      <c r="I13" s="101"/>
      <c r="J13" s="133"/>
      <c r="K13" s="125"/>
      <c r="L13" s="135"/>
      <c r="M13" s="107"/>
      <c r="N13" s="133"/>
      <c r="O13" s="125"/>
      <c r="P13" s="127"/>
      <c r="Q13" s="104"/>
      <c r="R13" s="129"/>
      <c r="S13" s="131"/>
    </row>
  </sheetData>
  <mergeCells count="20">
    <mergeCell ref="A10:A13"/>
    <mergeCell ref="B10:B13"/>
    <mergeCell ref="C10:C13"/>
    <mergeCell ref="D10:D13"/>
    <mergeCell ref="F10:F13"/>
    <mergeCell ref="A1:S1"/>
    <mergeCell ref="A2:S2"/>
    <mergeCell ref="B3:H3"/>
    <mergeCell ref="J3:P3"/>
    <mergeCell ref="R3:S3"/>
    <mergeCell ref="O10:O13"/>
    <mergeCell ref="P10:P13"/>
    <mergeCell ref="R10:R13"/>
    <mergeCell ref="S10:S13"/>
    <mergeCell ref="G10:G13"/>
    <mergeCell ref="H10:H13"/>
    <mergeCell ref="J10:J13"/>
    <mergeCell ref="K10:K13"/>
    <mergeCell ref="L10:L13"/>
    <mergeCell ref="N10:N13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0DE8D-2D9C-544C-90AD-E6F71EB40B27}">
  <dimension ref="A1:BB1658"/>
  <sheetViews>
    <sheetView zoomScale="83" workbookViewId="0">
      <selection activeCell="A21" sqref="A21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AU22:AU29 AE15 AA15 B13:D1172" xr:uid="{CD8F358A-0648-40E6-8D41-0F94386CED76}">
      <formula1>$AU$23:$AU$29</formula1>
    </dataValidation>
    <dataValidation type="list" allowBlank="1" showInputMessage="1" showErrorMessage="1" sqref="AU15:AU21" xr:uid="{D0D1A637-4C47-4741-AA99-0A6A8BDDD695}">
      <formula1>$W$25:$W$31</formula1>
    </dataValidation>
    <dataValidation type="list" allowBlank="1" showInputMessage="1" showErrorMessage="1" sqref="AR19:AR23 G13:G1264" xr:uid="{C7C384B2-F93D-468B-AD04-53A99C04B168}">
      <formula1>$AR$20:$AR$23</formula1>
    </dataValidation>
    <dataValidation type="list" allowBlank="1" showInputMessage="1" showErrorMessage="1" sqref="I13:I1010 K13:K1011 F13:F1491" xr:uid="{A40A5B71-1D74-42DA-A7F5-D8C380732BE8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DB07-2AB6-1E4A-B0B7-2973B6CE01F3}">
  <dimension ref="A1:BB1658"/>
  <sheetViews>
    <sheetView zoomScale="83" workbookViewId="0">
      <selection sqref="A1:XFD1048576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B12:D12"/>
    <mergeCell ref="A1:G1"/>
    <mergeCell ref="M2:T2"/>
    <mergeCell ref="B2:G2"/>
    <mergeCell ref="B9:D9"/>
    <mergeCell ref="B5:C5"/>
    <mergeCell ref="B6:C6"/>
    <mergeCell ref="B7:C7"/>
    <mergeCell ref="B8:C8"/>
  </mergeCells>
  <dataValidations count="4">
    <dataValidation type="list" allowBlank="1" showInputMessage="1" showErrorMessage="1" sqref="I13:I1010 K13:K1011 F13:F1491" xr:uid="{E73E82B1-9473-4124-84F8-7F8B1A7D6EE9}">
      <formula1>"Yes, No"</formula1>
    </dataValidation>
    <dataValidation type="list" allowBlank="1" showInputMessage="1" showErrorMessage="1" sqref="AR19:AR23 G13:G1264" xr:uid="{4615B44D-716D-40A7-B10A-9664E5C6FF8A}">
      <formula1>$AR$20:$AR$23</formula1>
    </dataValidation>
    <dataValidation type="list" allowBlank="1" showInputMessage="1" showErrorMessage="1" sqref="AU15:AU21" xr:uid="{A5724429-CAB8-48AA-BC5D-73AF734D3593}">
      <formula1>$W$25:$W$31</formula1>
    </dataValidation>
    <dataValidation type="list" allowBlank="1" showInputMessage="1" showErrorMessage="1" sqref="AU22:AU29 AE15 AA15 B13:D1172" xr:uid="{719BA1F8-0D5F-4A4D-9337-55B9B76B4493}">
      <formula1>$AU$23:$AU$29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7B970-2B5A-CD42-8C4C-D4D893294BAA}">
  <dimension ref="A1:BB1658"/>
  <sheetViews>
    <sheetView zoomScale="83" workbookViewId="0">
      <selection activeCell="A20" sqref="A20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I13:I1010 K13:K1011 F13:F1491" xr:uid="{32EFD2E2-844C-4571-8A10-4121C692174C}">
      <formula1>"Yes, No"</formula1>
    </dataValidation>
    <dataValidation type="list" allowBlank="1" showInputMessage="1" showErrorMessage="1" sqref="AR19:AR23 G13:G1264" xr:uid="{5359F3C9-53CD-4D77-9F9A-46FDD28C58B5}">
      <formula1>$AR$20:$AR$23</formula1>
    </dataValidation>
    <dataValidation type="list" allowBlank="1" showInputMessage="1" showErrorMessage="1" sqref="AU15:AU21" xr:uid="{E4357C3C-055F-4227-BCA4-2CA617924DC3}">
      <formula1>$W$25:$W$31</formula1>
    </dataValidation>
    <dataValidation type="list" allowBlank="1" showInputMessage="1" showErrorMessage="1" sqref="AU22:AU29 AE15 AA15 B13:D1172" xr:uid="{5D7D5618-E916-4A54-A7A9-B23343C2823D}">
      <formula1>$AU$23:$AU$29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A0B5-0356-4E19-BF1D-6304C11AFC53}">
  <dimension ref="A1:S13"/>
  <sheetViews>
    <sheetView workbookViewId="0">
      <selection activeCell="S6" sqref="S6"/>
    </sheetView>
  </sheetViews>
  <sheetFormatPr defaultColWidth="8.7109375" defaultRowHeight="15"/>
  <cols>
    <col min="1" max="1" width="16.42578125" customWidth="1"/>
    <col min="3" max="3" width="22.42578125" customWidth="1"/>
    <col min="4" max="4" width="13" customWidth="1"/>
    <col min="5" max="5" width="1" customWidth="1"/>
    <col min="6" max="6" width="13" customWidth="1"/>
    <col min="7" max="7" width="24.7109375" customWidth="1"/>
    <col min="8" max="8" width="13" customWidth="1"/>
    <col min="9" max="9" width="0.85546875" customWidth="1"/>
    <col min="11" max="11" width="21.140625" customWidth="1"/>
    <col min="12" max="12" width="13.140625" bestFit="1" customWidth="1"/>
    <col min="13" max="13" width="1" customWidth="1"/>
    <col min="14" max="14" width="13.140625" customWidth="1"/>
    <col min="15" max="15" width="24" customWidth="1"/>
    <col min="16" max="16" width="13.140625" customWidth="1"/>
    <col min="17" max="17" width="1" customWidth="1"/>
    <col min="18" max="18" width="13.140625" customWidth="1"/>
    <col min="19" max="19" width="42.7109375" customWidth="1"/>
  </cols>
  <sheetData>
    <row r="1" spans="1:19" ht="18.7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5.75">
      <c r="A3" s="90"/>
      <c r="B3" s="138" t="s">
        <v>26</v>
      </c>
      <c r="C3" s="138"/>
      <c r="D3" s="138"/>
      <c r="E3" s="138"/>
      <c r="F3" s="138"/>
      <c r="G3" s="138"/>
      <c r="H3" s="138"/>
      <c r="I3" s="91"/>
      <c r="J3" s="138" t="s">
        <v>27</v>
      </c>
      <c r="K3" s="138"/>
      <c r="L3" s="138"/>
      <c r="M3" s="138"/>
      <c r="N3" s="138"/>
      <c r="O3" s="138"/>
      <c r="P3" s="138"/>
      <c r="Q3" s="91"/>
      <c r="R3" s="139" t="s">
        <v>28</v>
      </c>
      <c r="S3" s="139"/>
    </row>
    <row r="4" spans="1:19">
      <c r="B4" s="78"/>
      <c r="C4" s="79" t="s">
        <v>29</v>
      </c>
      <c r="D4" s="79" t="s">
        <v>30</v>
      </c>
      <c r="E4" s="92"/>
      <c r="F4" s="78"/>
      <c r="G4" s="79" t="s">
        <v>29</v>
      </c>
      <c r="H4" s="79" t="s">
        <v>30</v>
      </c>
      <c r="I4" s="97"/>
      <c r="J4" s="78"/>
      <c r="K4" s="79" t="s">
        <v>29</v>
      </c>
      <c r="L4" s="79" t="s">
        <v>30</v>
      </c>
      <c r="M4" s="92"/>
      <c r="N4" s="78"/>
      <c r="O4" s="79" t="s">
        <v>29</v>
      </c>
      <c r="P4" s="79" t="s">
        <v>30</v>
      </c>
      <c r="Q4" s="97"/>
      <c r="R4" s="80"/>
      <c r="S4" s="80"/>
    </row>
    <row r="5" spans="1:19" ht="120">
      <c r="A5" s="71" t="s">
        <v>31</v>
      </c>
      <c r="B5" s="83" t="s">
        <v>46</v>
      </c>
      <c r="C5" s="82" t="s">
        <v>42</v>
      </c>
      <c r="D5" s="84" t="s">
        <v>32</v>
      </c>
      <c r="E5" s="93"/>
      <c r="F5" s="81" t="s">
        <v>45</v>
      </c>
      <c r="G5" s="82" t="s">
        <v>41</v>
      </c>
      <c r="H5" s="82" t="s">
        <v>32</v>
      </c>
      <c r="I5" s="98"/>
      <c r="J5" s="81" t="s">
        <v>47</v>
      </c>
      <c r="K5" s="82" t="s">
        <v>40</v>
      </c>
      <c r="L5" s="82" t="s">
        <v>33</v>
      </c>
      <c r="M5" s="105"/>
      <c r="N5" s="81" t="s">
        <v>48</v>
      </c>
      <c r="O5" s="82" t="s">
        <v>43</v>
      </c>
      <c r="P5" s="82" t="s">
        <v>33</v>
      </c>
      <c r="Q5" s="98"/>
      <c r="R5" s="82" t="s">
        <v>49</v>
      </c>
      <c r="S5" s="82" t="s">
        <v>50</v>
      </c>
    </row>
    <row r="6" spans="1:19" ht="60">
      <c r="A6" s="72" t="s">
        <v>34</v>
      </c>
      <c r="B6" s="73">
        <f>IF(D6="", "", IF(D6=0, 0, C6/D6))</f>
        <v>0</v>
      </c>
      <c r="C6" s="85"/>
      <c r="D6" s="74">
        <v>0</v>
      </c>
      <c r="E6" s="94"/>
      <c r="F6" s="73">
        <f t="shared" ref="F6:F10" si="0">IF(H6="", "", IF(H6=0, 0, G6/H6))</f>
        <v>0</v>
      </c>
      <c r="G6" s="87"/>
      <c r="H6" s="74">
        <v>0</v>
      </c>
      <c r="I6" s="99"/>
      <c r="J6" s="73">
        <f t="shared" ref="J6:J10" si="1">IF(L6="", "", IF(L6=0, 0, K6/L6))</f>
        <v>0</v>
      </c>
      <c r="K6" s="87"/>
      <c r="L6" s="74">
        <v>0</v>
      </c>
      <c r="M6" s="94"/>
      <c r="N6" s="73">
        <f t="shared" ref="N6:N10" si="2">IF(P6="", "", IF(P6=0, 0, O6/P6))</f>
        <v>0</v>
      </c>
      <c r="O6" s="87"/>
      <c r="P6" s="74">
        <v>0</v>
      </c>
      <c r="Q6" s="102"/>
      <c r="R6" s="88"/>
      <c r="S6" s="75"/>
    </row>
    <row r="7" spans="1:19" ht="60">
      <c r="A7" s="72" t="s">
        <v>35</v>
      </c>
      <c r="B7" s="76">
        <f>IF(D7="", "", IF(D7=0, 0, C7/D7))</f>
        <v>0</v>
      </c>
      <c r="C7" s="86"/>
      <c r="D7" s="77">
        <v>0</v>
      </c>
      <c r="E7" s="94"/>
      <c r="F7" s="76">
        <f t="shared" si="0"/>
        <v>0</v>
      </c>
      <c r="G7" s="86"/>
      <c r="H7" s="77">
        <v>0</v>
      </c>
      <c r="I7" s="99"/>
      <c r="J7" s="76">
        <f t="shared" si="1"/>
        <v>0</v>
      </c>
      <c r="K7" s="86"/>
      <c r="L7" s="77">
        <v>0</v>
      </c>
      <c r="M7" s="94"/>
      <c r="N7" s="76">
        <f t="shared" si="2"/>
        <v>0</v>
      </c>
      <c r="O7" s="86"/>
      <c r="P7" s="77">
        <v>0</v>
      </c>
      <c r="Q7" s="102"/>
      <c r="R7" s="89"/>
      <c r="S7" s="75"/>
    </row>
    <row r="8" spans="1:19" ht="60">
      <c r="A8" s="72" t="s">
        <v>36</v>
      </c>
      <c r="B8" s="73">
        <f>IF(D8="", "", IF(D8=0, 0, C8/D8))</f>
        <v>0</v>
      </c>
      <c r="C8" s="85"/>
      <c r="D8" s="74">
        <v>0</v>
      </c>
      <c r="E8" s="94"/>
      <c r="F8" s="73">
        <f t="shared" si="0"/>
        <v>0</v>
      </c>
      <c r="G8" s="85"/>
      <c r="H8" s="74">
        <v>0</v>
      </c>
      <c r="I8" s="99"/>
      <c r="J8" s="73">
        <f t="shared" si="1"/>
        <v>0</v>
      </c>
      <c r="K8" s="85"/>
      <c r="L8" s="74">
        <v>0</v>
      </c>
      <c r="M8" s="94"/>
      <c r="N8" s="73">
        <f t="shared" si="2"/>
        <v>0</v>
      </c>
      <c r="O8" s="85"/>
      <c r="P8" s="74">
        <v>0</v>
      </c>
      <c r="Q8" s="102"/>
      <c r="R8" s="89"/>
      <c r="S8" s="75"/>
    </row>
    <row r="9" spans="1:19" ht="60">
      <c r="A9" s="39" t="s">
        <v>37</v>
      </c>
      <c r="B9" s="76">
        <f>IF(D9="", "", IF(D9=0, 0, C9/D9))</f>
        <v>0</v>
      </c>
      <c r="C9" s="86"/>
      <c r="D9" s="77">
        <v>0</v>
      </c>
      <c r="E9" s="94"/>
      <c r="F9" s="76">
        <f t="shared" si="0"/>
        <v>0</v>
      </c>
      <c r="G9" s="86"/>
      <c r="H9" s="77">
        <v>0</v>
      </c>
      <c r="I9" s="99"/>
      <c r="J9" s="76">
        <f t="shared" si="1"/>
        <v>0</v>
      </c>
      <c r="K9" s="86"/>
      <c r="L9" s="77">
        <v>0</v>
      </c>
      <c r="M9" s="94"/>
      <c r="N9" s="76">
        <f t="shared" si="2"/>
        <v>0</v>
      </c>
      <c r="O9" s="86"/>
      <c r="P9" s="77">
        <v>0</v>
      </c>
      <c r="Q9" s="102"/>
      <c r="R9" s="89"/>
      <c r="S9" s="75"/>
    </row>
    <row r="10" spans="1:19">
      <c r="A10" s="140" t="s">
        <v>38</v>
      </c>
      <c r="B10" s="132">
        <f>IF(D10="", "", IF(D10=0, 0, C10/D10))</f>
        <v>0</v>
      </c>
      <c r="C10" s="124"/>
      <c r="D10" s="126">
        <v>0</v>
      </c>
      <c r="E10" s="95"/>
      <c r="F10" s="132">
        <f t="shared" si="0"/>
        <v>0</v>
      </c>
      <c r="G10" s="124"/>
      <c r="H10" s="126">
        <v>0</v>
      </c>
      <c r="I10" s="100"/>
      <c r="J10" s="132">
        <f t="shared" si="1"/>
        <v>0</v>
      </c>
      <c r="K10" s="124"/>
      <c r="L10" s="134">
        <v>0</v>
      </c>
      <c r="M10" s="106"/>
      <c r="N10" s="132">
        <f t="shared" si="2"/>
        <v>0</v>
      </c>
      <c r="O10" s="124"/>
      <c r="P10" s="126">
        <v>0</v>
      </c>
      <c r="Q10" s="103"/>
      <c r="R10" s="128"/>
      <c r="S10" s="130"/>
    </row>
    <row r="11" spans="1:19">
      <c r="A11" s="140"/>
      <c r="B11" s="132"/>
      <c r="C11" s="124"/>
      <c r="D11" s="126"/>
      <c r="E11" s="95"/>
      <c r="F11" s="132"/>
      <c r="G11" s="124"/>
      <c r="H11" s="126"/>
      <c r="I11" s="100"/>
      <c r="J11" s="132"/>
      <c r="K11" s="124"/>
      <c r="L11" s="134"/>
      <c r="M11" s="106"/>
      <c r="N11" s="132"/>
      <c r="O11" s="124"/>
      <c r="P11" s="126"/>
      <c r="Q11" s="103"/>
      <c r="R11" s="128"/>
      <c r="S11" s="130"/>
    </row>
    <row r="12" spans="1:19">
      <c r="A12" s="140"/>
      <c r="B12" s="132"/>
      <c r="C12" s="124"/>
      <c r="D12" s="126"/>
      <c r="E12" s="95"/>
      <c r="F12" s="132"/>
      <c r="G12" s="124"/>
      <c r="H12" s="126"/>
      <c r="I12" s="100"/>
      <c r="J12" s="132"/>
      <c r="K12" s="124"/>
      <c r="L12" s="134"/>
      <c r="M12" s="106"/>
      <c r="N12" s="132"/>
      <c r="O12" s="124"/>
      <c r="P12" s="126"/>
      <c r="Q12" s="103"/>
      <c r="R12" s="128"/>
      <c r="S12" s="130"/>
    </row>
    <row r="13" spans="1:19">
      <c r="A13" s="141"/>
      <c r="B13" s="133"/>
      <c r="C13" s="125"/>
      <c r="D13" s="127"/>
      <c r="E13" s="96"/>
      <c r="F13" s="133"/>
      <c r="G13" s="125"/>
      <c r="H13" s="127"/>
      <c r="I13" s="101"/>
      <c r="J13" s="133"/>
      <c r="K13" s="125"/>
      <c r="L13" s="135"/>
      <c r="M13" s="107"/>
      <c r="N13" s="133"/>
      <c r="O13" s="125"/>
      <c r="P13" s="127"/>
      <c r="Q13" s="104"/>
      <c r="R13" s="129"/>
      <c r="S13" s="131"/>
    </row>
  </sheetData>
  <mergeCells count="20">
    <mergeCell ref="A10:A13"/>
    <mergeCell ref="B10:B13"/>
    <mergeCell ref="C10:C13"/>
    <mergeCell ref="D10:D13"/>
    <mergeCell ref="F10:F13"/>
    <mergeCell ref="A1:S1"/>
    <mergeCell ref="A2:S2"/>
    <mergeCell ref="B3:H3"/>
    <mergeCell ref="J3:P3"/>
    <mergeCell ref="R3:S3"/>
    <mergeCell ref="O10:O13"/>
    <mergeCell ref="P10:P13"/>
    <mergeCell ref="R10:R13"/>
    <mergeCell ref="S10:S13"/>
    <mergeCell ref="G10:G13"/>
    <mergeCell ref="H10:H13"/>
    <mergeCell ref="J10:J13"/>
    <mergeCell ref="K10:K13"/>
    <mergeCell ref="L10:L13"/>
    <mergeCell ref="N10:N13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8515D-4B67-334D-B813-FE7058F4D803}">
  <dimension ref="A1:BB1658"/>
  <sheetViews>
    <sheetView zoomScale="83" workbookViewId="0">
      <selection sqref="A1:XFD1048576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AU22:AU29 AE15 AA15 B13:D1172" xr:uid="{740A69F5-884A-4AC1-8335-26D377FBD048}">
      <formula1>$AU$23:$AU$29</formula1>
    </dataValidation>
    <dataValidation type="list" allowBlank="1" showInputMessage="1" showErrorMessage="1" sqref="AU15:AU21" xr:uid="{2814D461-4B77-4A85-A651-B333534ED5CC}">
      <formula1>$W$25:$W$31</formula1>
    </dataValidation>
    <dataValidation type="list" allowBlank="1" showInputMessage="1" showErrorMessage="1" sqref="AR19:AR23 G13:G1264" xr:uid="{846E0C24-1472-418D-A1A5-65406FA627CB}">
      <formula1>$AR$20:$AR$23</formula1>
    </dataValidation>
    <dataValidation type="list" allowBlank="1" showInputMessage="1" showErrorMessage="1" sqref="I13:I1010 K13:K1011 F13:F1491" xr:uid="{7A1C075A-79ED-41E1-97DA-D277C84F7613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446D-3B21-F748-9069-9CB394D18D06}">
  <dimension ref="A1:BB1658"/>
  <sheetViews>
    <sheetView zoomScale="83" workbookViewId="0">
      <selection activeCell="F22" sqref="F22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I13:I1010 K13:K1011 F13:F1491" xr:uid="{A4432EF0-D938-4A3A-A5F0-58A0892CD792}">
      <formula1>"Yes, No"</formula1>
    </dataValidation>
    <dataValidation type="list" allowBlank="1" showInputMessage="1" showErrorMessage="1" sqref="AR19:AR23 G13:G1264" xr:uid="{2809C348-86EF-4F9D-8747-530BFBFB2E76}">
      <formula1>$AR$20:$AR$23</formula1>
    </dataValidation>
    <dataValidation type="list" allowBlank="1" showInputMessage="1" showErrorMessage="1" sqref="AU15:AU21" xr:uid="{30354B50-D943-4F32-B094-E0700B3C806B}">
      <formula1>$W$25:$W$31</formula1>
    </dataValidation>
    <dataValidation type="list" allowBlank="1" showInputMessage="1" showErrorMessage="1" sqref="AU22:AU29 AE15 AA15 B13:D1172" xr:uid="{0F18AE00-49CC-4C51-AA47-3040249707AD}">
      <formula1>$AU$23:$AU$29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0D1B-26D6-4EC6-ADA3-EBB05464E516}">
  <dimension ref="A1:BB1658"/>
  <sheetViews>
    <sheetView zoomScale="83" workbookViewId="0">
      <selection activeCell="C21" sqref="C21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M2:T2"/>
    <mergeCell ref="B5:C5"/>
    <mergeCell ref="B6:C6"/>
    <mergeCell ref="B7:C7"/>
    <mergeCell ref="B8:C8"/>
    <mergeCell ref="B9:D9"/>
    <mergeCell ref="B12:D12"/>
    <mergeCell ref="A1:G1"/>
    <mergeCell ref="B2:G2"/>
  </mergeCells>
  <dataValidations count="4">
    <dataValidation type="list" allowBlank="1" showInputMessage="1" showErrorMessage="1" sqref="AU22:AU29 AE15 AA15 B13:D1172" xr:uid="{4B60ECCF-6875-4FE3-81E9-BF5CCA981A46}">
      <formula1>$AU$23:$AU$29</formula1>
    </dataValidation>
    <dataValidation type="list" allowBlank="1" showInputMessage="1" showErrorMessage="1" sqref="AU15:AU21" xr:uid="{8B278FEB-9D57-4BEA-AEDB-A5E4B8D20D5A}">
      <formula1>$W$25:$W$31</formula1>
    </dataValidation>
    <dataValidation type="list" allowBlank="1" showInputMessage="1" showErrorMessage="1" sqref="AR19:AR23 G13:G1264" xr:uid="{B2855A9E-0003-413C-9190-4B5B456FD4B5}">
      <formula1>$AR$20:$AR$23</formula1>
    </dataValidation>
    <dataValidation type="list" allowBlank="1" showInputMessage="1" showErrorMessage="1" sqref="I13:I1010 K13:K1011 F13:F1491" xr:uid="{CF796CFA-C58C-44F4-968E-5D27FB2C079D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0B73-6CC6-4ABF-A4E2-84A3FF128C2A}">
  <dimension ref="A1:S13"/>
  <sheetViews>
    <sheetView workbookViewId="0">
      <selection activeCell="S6" sqref="S6"/>
    </sheetView>
  </sheetViews>
  <sheetFormatPr defaultColWidth="8.7109375" defaultRowHeight="15"/>
  <cols>
    <col min="1" max="1" width="16.42578125" customWidth="1"/>
    <col min="3" max="3" width="22.42578125" customWidth="1"/>
    <col min="4" max="4" width="13" customWidth="1"/>
    <col min="5" max="5" width="1" customWidth="1"/>
    <col min="6" max="6" width="13" customWidth="1"/>
    <col min="7" max="7" width="24.7109375" customWidth="1"/>
    <col min="8" max="8" width="13" customWidth="1"/>
    <col min="9" max="9" width="0.85546875" customWidth="1"/>
    <col min="11" max="11" width="21.140625" customWidth="1"/>
    <col min="12" max="12" width="13.140625" bestFit="1" customWidth="1"/>
    <col min="13" max="13" width="1" customWidth="1"/>
    <col min="14" max="14" width="13.140625" customWidth="1"/>
    <col min="15" max="15" width="24" customWidth="1"/>
    <col min="16" max="16" width="13.140625" customWidth="1"/>
    <col min="17" max="17" width="1" customWidth="1"/>
    <col min="18" max="18" width="13.140625" customWidth="1"/>
    <col min="19" max="19" width="42.7109375" customWidth="1"/>
  </cols>
  <sheetData>
    <row r="1" spans="1:19" ht="18.7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5.75">
      <c r="A3" s="90"/>
      <c r="B3" s="138" t="s">
        <v>26</v>
      </c>
      <c r="C3" s="138"/>
      <c r="D3" s="138"/>
      <c r="E3" s="138"/>
      <c r="F3" s="138"/>
      <c r="G3" s="138"/>
      <c r="H3" s="138"/>
      <c r="I3" s="91"/>
      <c r="J3" s="138" t="s">
        <v>27</v>
      </c>
      <c r="K3" s="138"/>
      <c r="L3" s="138"/>
      <c r="M3" s="138"/>
      <c r="N3" s="138"/>
      <c r="O3" s="138"/>
      <c r="P3" s="138"/>
      <c r="Q3" s="91"/>
      <c r="R3" s="139" t="s">
        <v>28</v>
      </c>
      <c r="S3" s="139"/>
    </row>
    <row r="4" spans="1:19">
      <c r="B4" s="78"/>
      <c r="C4" s="79" t="s">
        <v>29</v>
      </c>
      <c r="D4" s="79" t="s">
        <v>30</v>
      </c>
      <c r="E4" s="92"/>
      <c r="F4" s="78"/>
      <c r="G4" s="79" t="s">
        <v>29</v>
      </c>
      <c r="H4" s="79" t="s">
        <v>30</v>
      </c>
      <c r="I4" s="97"/>
      <c r="J4" s="78"/>
      <c r="K4" s="79" t="s">
        <v>29</v>
      </c>
      <c r="L4" s="79" t="s">
        <v>30</v>
      </c>
      <c r="M4" s="92"/>
      <c r="N4" s="78"/>
      <c r="O4" s="79" t="s">
        <v>29</v>
      </c>
      <c r="P4" s="79" t="s">
        <v>30</v>
      </c>
      <c r="Q4" s="97"/>
      <c r="R4" s="80"/>
      <c r="S4" s="80"/>
    </row>
    <row r="5" spans="1:19" ht="120">
      <c r="A5" s="71" t="s">
        <v>31</v>
      </c>
      <c r="B5" s="83" t="s">
        <v>46</v>
      </c>
      <c r="C5" s="82" t="s">
        <v>42</v>
      </c>
      <c r="D5" s="84" t="s">
        <v>32</v>
      </c>
      <c r="E5" s="93"/>
      <c r="F5" s="81" t="s">
        <v>45</v>
      </c>
      <c r="G5" s="82" t="s">
        <v>41</v>
      </c>
      <c r="H5" s="82" t="s">
        <v>32</v>
      </c>
      <c r="I5" s="98"/>
      <c r="J5" s="81" t="s">
        <v>47</v>
      </c>
      <c r="K5" s="82" t="s">
        <v>40</v>
      </c>
      <c r="L5" s="82" t="s">
        <v>33</v>
      </c>
      <c r="M5" s="105"/>
      <c r="N5" s="81" t="s">
        <v>48</v>
      </c>
      <c r="O5" s="82" t="s">
        <v>43</v>
      </c>
      <c r="P5" s="82" t="s">
        <v>33</v>
      </c>
      <c r="Q5" s="98"/>
      <c r="R5" s="82" t="s">
        <v>49</v>
      </c>
      <c r="S5" s="82" t="s">
        <v>50</v>
      </c>
    </row>
    <row r="6" spans="1:19" ht="60">
      <c r="A6" s="72" t="s">
        <v>34</v>
      </c>
      <c r="B6" s="73">
        <f>IF(D6="", "", IF(D6=0, 0, C6/D6))</f>
        <v>0</v>
      </c>
      <c r="C6" s="85"/>
      <c r="D6" s="74">
        <v>0</v>
      </c>
      <c r="E6" s="94"/>
      <c r="F6" s="73">
        <f t="shared" ref="F6:F10" si="0">IF(H6="", "", IF(H6=0, 0, G6/H6))</f>
        <v>0</v>
      </c>
      <c r="G6" s="87"/>
      <c r="H6" s="74">
        <v>0</v>
      </c>
      <c r="I6" s="99"/>
      <c r="J6" s="73">
        <f t="shared" ref="J6:J10" si="1">IF(L6="", "", IF(L6=0, 0, K6/L6))</f>
        <v>0</v>
      </c>
      <c r="K6" s="87"/>
      <c r="L6" s="74">
        <v>0</v>
      </c>
      <c r="M6" s="94"/>
      <c r="N6" s="73">
        <f t="shared" ref="N6:N10" si="2">IF(P6="", "", IF(P6=0, 0, O6/P6))</f>
        <v>0</v>
      </c>
      <c r="O6" s="87"/>
      <c r="P6" s="74">
        <v>0</v>
      </c>
      <c r="Q6" s="102"/>
      <c r="R6" s="88"/>
      <c r="S6" s="75"/>
    </row>
    <row r="7" spans="1:19" ht="60">
      <c r="A7" s="72" t="s">
        <v>35</v>
      </c>
      <c r="B7" s="76">
        <f>IF(D7="", "", IF(D7=0, 0, C7/D7))</f>
        <v>0</v>
      </c>
      <c r="C7" s="86"/>
      <c r="D7" s="77">
        <v>0</v>
      </c>
      <c r="E7" s="94"/>
      <c r="F7" s="76">
        <f t="shared" si="0"/>
        <v>0</v>
      </c>
      <c r="G7" s="86"/>
      <c r="H7" s="77">
        <v>0</v>
      </c>
      <c r="I7" s="99"/>
      <c r="J7" s="76">
        <f t="shared" si="1"/>
        <v>0</v>
      </c>
      <c r="K7" s="86"/>
      <c r="L7" s="77">
        <v>0</v>
      </c>
      <c r="M7" s="94"/>
      <c r="N7" s="76">
        <f t="shared" si="2"/>
        <v>0</v>
      </c>
      <c r="O7" s="86"/>
      <c r="P7" s="77">
        <v>0</v>
      </c>
      <c r="Q7" s="102"/>
      <c r="R7" s="89"/>
      <c r="S7" s="75"/>
    </row>
    <row r="8" spans="1:19" ht="60">
      <c r="A8" s="72" t="s">
        <v>36</v>
      </c>
      <c r="B8" s="73">
        <f>IF(D8="", "", IF(D8=0, 0, C8/D8))</f>
        <v>0</v>
      </c>
      <c r="C8" s="85"/>
      <c r="D8" s="74">
        <v>0</v>
      </c>
      <c r="E8" s="94"/>
      <c r="F8" s="73">
        <f t="shared" si="0"/>
        <v>0</v>
      </c>
      <c r="G8" s="85"/>
      <c r="H8" s="74">
        <v>0</v>
      </c>
      <c r="I8" s="99"/>
      <c r="J8" s="73">
        <f t="shared" si="1"/>
        <v>0</v>
      </c>
      <c r="K8" s="85"/>
      <c r="L8" s="74">
        <v>0</v>
      </c>
      <c r="M8" s="94"/>
      <c r="N8" s="73">
        <f t="shared" si="2"/>
        <v>0</v>
      </c>
      <c r="O8" s="85"/>
      <c r="P8" s="74">
        <v>0</v>
      </c>
      <c r="Q8" s="102"/>
      <c r="R8" s="89"/>
      <c r="S8" s="75"/>
    </row>
    <row r="9" spans="1:19" ht="60">
      <c r="A9" s="39" t="s">
        <v>37</v>
      </c>
      <c r="B9" s="76">
        <f>IF(D9="", "", IF(D9=0, 0, C9/D9))</f>
        <v>0</v>
      </c>
      <c r="C9" s="86"/>
      <c r="D9" s="77">
        <v>0</v>
      </c>
      <c r="E9" s="94"/>
      <c r="F9" s="76">
        <f t="shared" si="0"/>
        <v>0</v>
      </c>
      <c r="G9" s="86"/>
      <c r="H9" s="77">
        <v>0</v>
      </c>
      <c r="I9" s="99"/>
      <c r="J9" s="76">
        <f t="shared" si="1"/>
        <v>0</v>
      </c>
      <c r="K9" s="86"/>
      <c r="L9" s="77">
        <v>0</v>
      </c>
      <c r="M9" s="94"/>
      <c r="N9" s="76">
        <f t="shared" si="2"/>
        <v>0</v>
      </c>
      <c r="O9" s="86"/>
      <c r="P9" s="77">
        <v>0</v>
      </c>
      <c r="Q9" s="102"/>
      <c r="R9" s="89"/>
      <c r="S9" s="75"/>
    </row>
    <row r="10" spans="1:19">
      <c r="A10" s="140" t="s">
        <v>38</v>
      </c>
      <c r="B10" s="132">
        <f>IF(D10="", "", IF(D10=0, 0, C10/D10))</f>
        <v>0</v>
      </c>
      <c r="C10" s="124"/>
      <c r="D10" s="126">
        <v>0</v>
      </c>
      <c r="E10" s="95"/>
      <c r="F10" s="132">
        <f t="shared" si="0"/>
        <v>0</v>
      </c>
      <c r="G10" s="124"/>
      <c r="H10" s="126">
        <v>0</v>
      </c>
      <c r="I10" s="100"/>
      <c r="J10" s="132">
        <f t="shared" si="1"/>
        <v>0</v>
      </c>
      <c r="K10" s="124"/>
      <c r="L10" s="134">
        <v>0</v>
      </c>
      <c r="M10" s="106"/>
      <c r="N10" s="132">
        <f t="shared" si="2"/>
        <v>0</v>
      </c>
      <c r="O10" s="124"/>
      <c r="P10" s="126">
        <v>0</v>
      </c>
      <c r="Q10" s="103"/>
      <c r="R10" s="128"/>
      <c r="S10" s="130"/>
    </row>
    <row r="11" spans="1:19">
      <c r="A11" s="140"/>
      <c r="B11" s="132"/>
      <c r="C11" s="124"/>
      <c r="D11" s="126"/>
      <c r="E11" s="95"/>
      <c r="F11" s="132"/>
      <c r="G11" s="124"/>
      <c r="H11" s="126"/>
      <c r="I11" s="100"/>
      <c r="J11" s="132"/>
      <c r="K11" s="124"/>
      <c r="L11" s="134"/>
      <c r="M11" s="106"/>
      <c r="N11" s="132"/>
      <c r="O11" s="124"/>
      <c r="P11" s="126"/>
      <c r="Q11" s="103"/>
      <c r="R11" s="128"/>
      <c r="S11" s="130"/>
    </row>
    <row r="12" spans="1:19">
      <c r="A12" s="140"/>
      <c r="B12" s="132"/>
      <c r="C12" s="124"/>
      <c r="D12" s="126"/>
      <c r="E12" s="95"/>
      <c r="F12" s="132"/>
      <c r="G12" s="124"/>
      <c r="H12" s="126"/>
      <c r="I12" s="100"/>
      <c r="J12" s="132"/>
      <c r="K12" s="124"/>
      <c r="L12" s="134"/>
      <c r="M12" s="106"/>
      <c r="N12" s="132"/>
      <c r="O12" s="124"/>
      <c r="P12" s="126"/>
      <c r="Q12" s="103"/>
      <c r="R12" s="128"/>
      <c r="S12" s="130"/>
    </row>
    <row r="13" spans="1:19">
      <c r="A13" s="141"/>
      <c r="B13" s="133"/>
      <c r="C13" s="125"/>
      <c r="D13" s="127"/>
      <c r="E13" s="96"/>
      <c r="F13" s="133"/>
      <c r="G13" s="125"/>
      <c r="H13" s="127"/>
      <c r="I13" s="101"/>
      <c r="J13" s="133"/>
      <c r="K13" s="125"/>
      <c r="L13" s="135"/>
      <c r="M13" s="107"/>
      <c r="N13" s="133"/>
      <c r="O13" s="125"/>
      <c r="P13" s="127"/>
      <c r="Q13" s="104"/>
      <c r="R13" s="129"/>
      <c r="S13" s="131"/>
    </row>
  </sheetData>
  <mergeCells count="20">
    <mergeCell ref="A10:A13"/>
    <mergeCell ref="B10:B13"/>
    <mergeCell ref="C10:C13"/>
    <mergeCell ref="D10:D13"/>
    <mergeCell ref="F10:F13"/>
    <mergeCell ref="A1:S1"/>
    <mergeCell ref="A2:S2"/>
    <mergeCell ref="B3:H3"/>
    <mergeCell ref="J3:P3"/>
    <mergeCell ref="R3:S3"/>
    <mergeCell ref="O10:O13"/>
    <mergeCell ref="P10:P13"/>
    <mergeCell ref="R10:R13"/>
    <mergeCell ref="S10:S13"/>
    <mergeCell ref="G10:G13"/>
    <mergeCell ref="H10:H13"/>
    <mergeCell ref="J10:J13"/>
    <mergeCell ref="K10:K13"/>
    <mergeCell ref="L10:L13"/>
    <mergeCell ref="N10:N1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20245-869F-4101-9D52-B9876F70CD8B}">
  <dimension ref="A1:S13"/>
  <sheetViews>
    <sheetView workbookViewId="0">
      <selection activeCell="S6" sqref="S6"/>
    </sheetView>
  </sheetViews>
  <sheetFormatPr defaultColWidth="8.7109375" defaultRowHeight="15"/>
  <cols>
    <col min="1" max="1" width="16.42578125" customWidth="1"/>
    <col min="3" max="3" width="22.42578125" customWidth="1"/>
    <col min="4" max="4" width="13" customWidth="1"/>
    <col min="5" max="5" width="1" customWidth="1"/>
    <col min="6" max="6" width="13" customWidth="1"/>
    <col min="7" max="7" width="24.7109375" customWidth="1"/>
    <col min="8" max="8" width="13" customWidth="1"/>
    <col min="9" max="9" width="0.85546875" customWidth="1"/>
    <col min="11" max="11" width="21.140625" customWidth="1"/>
    <col min="12" max="12" width="13.140625" bestFit="1" customWidth="1"/>
    <col min="13" max="13" width="1" customWidth="1"/>
    <col min="14" max="14" width="13.140625" customWidth="1"/>
    <col min="15" max="15" width="24" customWidth="1"/>
    <col min="16" max="16" width="13.140625" customWidth="1"/>
    <col min="17" max="17" width="1" customWidth="1"/>
    <col min="18" max="18" width="13.140625" customWidth="1"/>
    <col min="19" max="19" width="42.7109375" customWidth="1"/>
  </cols>
  <sheetData>
    <row r="1" spans="1:19" ht="18.7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5.75">
      <c r="A3" s="90"/>
      <c r="B3" s="138" t="s">
        <v>26</v>
      </c>
      <c r="C3" s="138"/>
      <c r="D3" s="138"/>
      <c r="E3" s="138"/>
      <c r="F3" s="138"/>
      <c r="G3" s="138"/>
      <c r="H3" s="138"/>
      <c r="I3" s="91"/>
      <c r="J3" s="138" t="s">
        <v>27</v>
      </c>
      <c r="K3" s="138"/>
      <c r="L3" s="138"/>
      <c r="M3" s="138"/>
      <c r="N3" s="138"/>
      <c r="O3" s="138"/>
      <c r="P3" s="138"/>
      <c r="Q3" s="91"/>
      <c r="R3" s="139" t="s">
        <v>28</v>
      </c>
      <c r="S3" s="139"/>
    </row>
    <row r="4" spans="1:19">
      <c r="B4" s="78"/>
      <c r="C4" s="79" t="s">
        <v>29</v>
      </c>
      <c r="D4" s="79" t="s">
        <v>30</v>
      </c>
      <c r="E4" s="92"/>
      <c r="F4" s="78"/>
      <c r="G4" s="79" t="s">
        <v>29</v>
      </c>
      <c r="H4" s="79" t="s">
        <v>30</v>
      </c>
      <c r="I4" s="97"/>
      <c r="J4" s="78"/>
      <c r="K4" s="79" t="s">
        <v>29</v>
      </c>
      <c r="L4" s="79" t="s">
        <v>30</v>
      </c>
      <c r="M4" s="92"/>
      <c r="N4" s="78"/>
      <c r="O4" s="79" t="s">
        <v>29</v>
      </c>
      <c r="P4" s="79" t="s">
        <v>30</v>
      </c>
      <c r="Q4" s="97"/>
      <c r="R4" s="80"/>
      <c r="S4" s="80"/>
    </row>
    <row r="5" spans="1:19" ht="120">
      <c r="A5" s="71" t="s">
        <v>31</v>
      </c>
      <c r="B5" s="83" t="s">
        <v>46</v>
      </c>
      <c r="C5" s="82" t="s">
        <v>42</v>
      </c>
      <c r="D5" s="84" t="s">
        <v>32</v>
      </c>
      <c r="E5" s="93"/>
      <c r="F5" s="81" t="s">
        <v>45</v>
      </c>
      <c r="G5" s="82" t="s">
        <v>41</v>
      </c>
      <c r="H5" s="82" t="s">
        <v>32</v>
      </c>
      <c r="I5" s="98"/>
      <c r="J5" s="81" t="s">
        <v>47</v>
      </c>
      <c r="K5" s="82" t="s">
        <v>40</v>
      </c>
      <c r="L5" s="82" t="s">
        <v>33</v>
      </c>
      <c r="M5" s="105"/>
      <c r="N5" s="81" t="s">
        <v>48</v>
      </c>
      <c r="O5" s="82" t="s">
        <v>43</v>
      </c>
      <c r="P5" s="82" t="s">
        <v>33</v>
      </c>
      <c r="Q5" s="98"/>
      <c r="R5" s="82" t="s">
        <v>49</v>
      </c>
      <c r="S5" s="82" t="s">
        <v>50</v>
      </c>
    </row>
    <row r="6" spans="1:19" ht="60">
      <c r="A6" s="72" t="s">
        <v>34</v>
      </c>
      <c r="B6" s="73">
        <f>IF(D6="", "", IF(D6=0, 0, C6/D6))</f>
        <v>0</v>
      </c>
      <c r="C6" s="85"/>
      <c r="D6" s="74">
        <v>0</v>
      </c>
      <c r="E6" s="94"/>
      <c r="F6" s="73">
        <f t="shared" ref="F6:F10" si="0">IF(H6="", "", IF(H6=0, 0, G6/H6))</f>
        <v>0</v>
      </c>
      <c r="G6" s="87"/>
      <c r="H6" s="74">
        <v>0</v>
      </c>
      <c r="I6" s="99"/>
      <c r="J6" s="73">
        <f t="shared" ref="J6:J10" si="1">IF(L6="", "", IF(L6=0, 0, K6/L6))</f>
        <v>0</v>
      </c>
      <c r="K6" s="87"/>
      <c r="L6" s="74">
        <v>0</v>
      </c>
      <c r="M6" s="94"/>
      <c r="N6" s="73">
        <f t="shared" ref="N6:N10" si="2">IF(P6="", "", IF(P6=0, 0, O6/P6))</f>
        <v>0</v>
      </c>
      <c r="O6" s="87"/>
      <c r="P6" s="74">
        <v>0</v>
      </c>
      <c r="Q6" s="102"/>
      <c r="R6" s="88"/>
      <c r="S6" s="75"/>
    </row>
    <row r="7" spans="1:19" ht="60">
      <c r="A7" s="72" t="s">
        <v>35</v>
      </c>
      <c r="B7" s="76">
        <f>IF(D7="", "", IF(D7=0, 0, C7/D7))</f>
        <v>0</v>
      </c>
      <c r="C7" s="86"/>
      <c r="D7" s="77">
        <v>0</v>
      </c>
      <c r="E7" s="94"/>
      <c r="F7" s="76">
        <f t="shared" si="0"/>
        <v>0</v>
      </c>
      <c r="G7" s="86"/>
      <c r="H7" s="77">
        <v>0</v>
      </c>
      <c r="I7" s="99"/>
      <c r="J7" s="76">
        <f t="shared" si="1"/>
        <v>0</v>
      </c>
      <c r="K7" s="86"/>
      <c r="L7" s="77">
        <v>0</v>
      </c>
      <c r="M7" s="94"/>
      <c r="N7" s="76">
        <f t="shared" si="2"/>
        <v>0</v>
      </c>
      <c r="O7" s="86"/>
      <c r="P7" s="77">
        <v>0</v>
      </c>
      <c r="Q7" s="102"/>
      <c r="R7" s="89"/>
      <c r="S7" s="75"/>
    </row>
    <row r="8" spans="1:19" ht="60">
      <c r="A8" s="72" t="s">
        <v>36</v>
      </c>
      <c r="B8" s="73">
        <f>IF(D8="", "", IF(D8=0, 0, C8/D8))</f>
        <v>0</v>
      </c>
      <c r="C8" s="85"/>
      <c r="D8" s="74">
        <v>0</v>
      </c>
      <c r="E8" s="94"/>
      <c r="F8" s="73">
        <f t="shared" si="0"/>
        <v>0</v>
      </c>
      <c r="G8" s="85"/>
      <c r="H8" s="74">
        <v>0</v>
      </c>
      <c r="I8" s="99"/>
      <c r="J8" s="73">
        <f t="shared" si="1"/>
        <v>0</v>
      </c>
      <c r="K8" s="85"/>
      <c r="L8" s="74">
        <v>0</v>
      </c>
      <c r="M8" s="94"/>
      <c r="N8" s="73">
        <f t="shared" si="2"/>
        <v>0</v>
      </c>
      <c r="O8" s="85"/>
      <c r="P8" s="74">
        <v>0</v>
      </c>
      <c r="Q8" s="102"/>
      <c r="R8" s="89"/>
      <c r="S8" s="75"/>
    </row>
    <row r="9" spans="1:19" ht="60">
      <c r="A9" s="39" t="s">
        <v>37</v>
      </c>
      <c r="B9" s="76">
        <f>IF(D9="", "", IF(D9=0, 0, C9/D9))</f>
        <v>0</v>
      </c>
      <c r="C9" s="86"/>
      <c r="D9" s="77">
        <v>0</v>
      </c>
      <c r="E9" s="94"/>
      <c r="F9" s="76">
        <f t="shared" si="0"/>
        <v>0</v>
      </c>
      <c r="G9" s="86"/>
      <c r="H9" s="77">
        <v>0</v>
      </c>
      <c r="I9" s="99"/>
      <c r="J9" s="76">
        <f t="shared" si="1"/>
        <v>0</v>
      </c>
      <c r="K9" s="86"/>
      <c r="L9" s="77">
        <v>0</v>
      </c>
      <c r="M9" s="94"/>
      <c r="N9" s="76">
        <f t="shared" si="2"/>
        <v>0</v>
      </c>
      <c r="O9" s="86"/>
      <c r="P9" s="77">
        <v>0</v>
      </c>
      <c r="Q9" s="102"/>
      <c r="R9" s="89"/>
      <c r="S9" s="75"/>
    </row>
    <row r="10" spans="1:19">
      <c r="A10" s="140" t="s">
        <v>38</v>
      </c>
      <c r="B10" s="132">
        <f>IF(D10="", "", IF(D10=0, 0, C10/D10))</f>
        <v>0</v>
      </c>
      <c r="C10" s="124"/>
      <c r="D10" s="126">
        <v>0</v>
      </c>
      <c r="E10" s="95"/>
      <c r="F10" s="132">
        <f t="shared" si="0"/>
        <v>0</v>
      </c>
      <c r="G10" s="124"/>
      <c r="H10" s="126">
        <v>0</v>
      </c>
      <c r="I10" s="100"/>
      <c r="J10" s="132">
        <f t="shared" si="1"/>
        <v>0</v>
      </c>
      <c r="K10" s="124"/>
      <c r="L10" s="134">
        <v>0</v>
      </c>
      <c r="M10" s="106"/>
      <c r="N10" s="132">
        <f t="shared" si="2"/>
        <v>0</v>
      </c>
      <c r="O10" s="124"/>
      <c r="P10" s="126">
        <v>0</v>
      </c>
      <c r="Q10" s="103"/>
      <c r="R10" s="128"/>
      <c r="S10" s="130"/>
    </row>
    <row r="11" spans="1:19">
      <c r="A11" s="140"/>
      <c r="B11" s="132"/>
      <c r="C11" s="124"/>
      <c r="D11" s="126"/>
      <c r="E11" s="95"/>
      <c r="F11" s="132"/>
      <c r="G11" s="124"/>
      <c r="H11" s="126"/>
      <c r="I11" s="100"/>
      <c r="J11" s="132"/>
      <c r="K11" s="124"/>
      <c r="L11" s="134"/>
      <c r="M11" s="106"/>
      <c r="N11" s="132"/>
      <c r="O11" s="124"/>
      <c r="P11" s="126"/>
      <c r="Q11" s="103"/>
      <c r="R11" s="128"/>
      <c r="S11" s="130"/>
    </row>
    <row r="12" spans="1:19">
      <c r="A12" s="140"/>
      <c r="B12" s="132"/>
      <c r="C12" s="124"/>
      <c r="D12" s="126"/>
      <c r="E12" s="95"/>
      <c r="F12" s="132"/>
      <c r="G12" s="124"/>
      <c r="H12" s="126"/>
      <c r="I12" s="100"/>
      <c r="J12" s="132"/>
      <c r="K12" s="124"/>
      <c r="L12" s="134"/>
      <c r="M12" s="106"/>
      <c r="N12" s="132"/>
      <c r="O12" s="124"/>
      <c r="P12" s="126"/>
      <c r="Q12" s="103"/>
      <c r="R12" s="128"/>
      <c r="S12" s="130"/>
    </row>
    <row r="13" spans="1:19">
      <c r="A13" s="141"/>
      <c r="B13" s="133"/>
      <c r="C13" s="125"/>
      <c r="D13" s="127"/>
      <c r="E13" s="96"/>
      <c r="F13" s="133"/>
      <c r="G13" s="125"/>
      <c r="H13" s="127"/>
      <c r="I13" s="101"/>
      <c r="J13" s="133"/>
      <c r="K13" s="125"/>
      <c r="L13" s="135"/>
      <c r="M13" s="107"/>
      <c r="N13" s="133"/>
      <c r="O13" s="125"/>
      <c r="P13" s="127"/>
      <c r="Q13" s="104"/>
      <c r="R13" s="129"/>
      <c r="S13" s="131"/>
    </row>
  </sheetData>
  <mergeCells count="20">
    <mergeCell ref="A10:A13"/>
    <mergeCell ref="B10:B13"/>
    <mergeCell ref="C10:C13"/>
    <mergeCell ref="D10:D13"/>
    <mergeCell ref="F10:F13"/>
    <mergeCell ref="A1:S1"/>
    <mergeCell ref="A2:S2"/>
    <mergeCell ref="B3:H3"/>
    <mergeCell ref="J3:P3"/>
    <mergeCell ref="R3:S3"/>
    <mergeCell ref="O10:O13"/>
    <mergeCell ref="P10:P13"/>
    <mergeCell ref="R10:R13"/>
    <mergeCell ref="S10:S13"/>
    <mergeCell ref="G10:G13"/>
    <mergeCell ref="H10:H13"/>
    <mergeCell ref="J10:J13"/>
    <mergeCell ref="K10:K13"/>
    <mergeCell ref="L10:L13"/>
    <mergeCell ref="N10:N1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CAC8-F544-5049-8BBB-2C98224721FB}">
  <dimension ref="A1:BB1658"/>
  <sheetViews>
    <sheetView zoomScale="83" workbookViewId="0">
      <selection activeCell="A14" sqref="A14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AU22:AU29 AE15 AA15 B13:D1172" xr:uid="{BA09DA9B-4A0D-49FC-BEB1-442FD9F47142}">
      <formula1>$AU$23:$AU$29</formula1>
    </dataValidation>
    <dataValidation type="list" allowBlank="1" showInputMessage="1" showErrorMessage="1" sqref="AU15:AU21" xr:uid="{84866307-E385-4095-81D7-65CABD00435D}">
      <formula1>$W$25:$W$31</formula1>
    </dataValidation>
    <dataValidation type="list" allowBlank="1" showInputMessage="1" showErrorMessage="1" sqref="AR19:AR23 G13:G1264" xr:uid="{CF994AE4-76C9-470D-9D8A-7211F5674E25}">
      <formula1>$AR$20:$AR$23</formula1>
    </dataValidation>
    <dataValidation type="list" allowBlank="1" showInputMessage="1" showErrorMessage="1" sqref="I13:I1010 K13:K1011 F13:F1491" xr:uid="{C4A434DA-446F-493C-80CF-7679D3E43032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0668-83F4-7A4B-BF9F-A9081A431823}">
  <dimension ref="A1:BB1658"/>
  <sheetViews>
    <sheetView zoomScale="83" workbookViewId="0">
      <selection activeCell="C14" sqref="C14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AU22:AU29 AE15 AA15 B13:D1172" xr:uid="{9DA82F66-1D28-46C5-A91E-F84F05053056}">
      <formula1>$AU$23:$AU$29</formula1>
    </dataValidation>
    <dataValidation type="list" allowBlank="1" showInputMessage="1" showErrorMessage="1" sqref="AU15:AU21" xr:uid="{DF8D5AB5-F346-41C6-9B4A-951004BC7456}">
      <formula1>$W$25:$W$31</formula1>
    </dataValidation>
    <dataValidation type="list" allowBlank="1" showInputMessage="1" showErrorMessage="1" sqref="AR19:AR23 G13:G1264" xr:uid="{D71781AE-53CA-4FA4-B9DE-8B76420F90E9}">
      <formula1>$AR$20:$AR$23</formula1>
    </dataValidation>
    <dataValidation type="list" allowBlank="1" showInputMessage="1" showErrorMessage="1" sqref="I13:I1010 K13:K1011 F13:F1491" xr:uid="{77D90E69-46A2-4464-B451-2BAD50FE25E2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561EC-BEC4-AD49-9CB6-778CBF1386D3}">
  <dimension ref="A1:BB1658"/>
  <sheetViews>
    <sheetView zoomScale="83" workbookViewId="0">
      <selection activeCell="C15" sqref="C15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AU22:AU29 AE15 AA15 B13:D1172" xr:uid="{084AA2D0-72E3-4AAE-9AEB-D52B76230EE3}">
      <formula1>$AU$23:$AU$29</formula1>
    </dataValidation>
    <dataValidation type="list" allowBlank="1" showInputMessage="1" showErrorMessage="1" sqref="AU15:AU21" xr:uid="{A4420FE7-7FD5-4B90-93CC-BB7D7E10FE7E}">
      <formula1>$W$25:$W$31</formula1>
    </dataValidation>
    <dataValidation type="list" allowBlank="1" showInputMessage="1" showErrorMessage="1" sqref="AR19:AR23 G13:G1264" xr:uid="{80EB7931-94D1-4323-89DE-56D634F6826E}">
      <formula1>$AR$20:$AR$23</formula1>
    </dataValidation>
    <dataValidation type="list" allowBlank="1" showInputMessage="1" showErrorMessage="1" sqref="I13:I1010 K13:K1011 F13:F1491" xr:uid="{3935AC6B-238C-4D7C-BA40-033472DDF501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01FD-D2D7-4FB4-9069-E3C362457EE6}">
  <dimension ref="A1:S13"/>
  <sheetViews>
    <sheetView workbookViewId="0">
      <selection activeCell="S6" sqref="S6"/>
    </sheetView>
  </sheetViews>
  <sheetFormatPr defaultColWidth="8.7109375" defaultRowHeight="15"/>
  <cols>
    <col min="1" max="1" width="16.42578125" customWidth="1"/>
    <col min="3" max="3" width="22.42578125" customWidth="1"/>
    <col min="4" max="4" width="13" customWidth="1"/>
    <col min="5" max="5" width="1" customWidth="1"/>
    <col min="6" max="6" width="13" customWidth="1"/>
    <col min="7" max="7" width="24.7109375" customWidth="1"/>
    <col min="8" max="8" width="13" customWidth="1"/>
    <col min="9" max="9" width="0.85546875" customWidth="1"/>
    <col min="11" max="11" width="21.140625" customWidth="1"/>
    <col min="12" max="12" width="13.140625" bestFit="1" customWidth="1"/>
    <col min="13" max="13" width="1" customWidth="1"/>
    <col min="14" max="14" width="13.140625" customWidth="1"/>
    <col min="15" max="15" width="24" customWidth="1"/>
    <col min="16" max="16" width="13.140625" customWidth="1"/>
    <col min="17" max="17" width="1" customWidth="1"/>
    <col min="18" max="18" width="13.140625" customWidth="1"/>
    <col min="19" max="19" width="42.7109375" customWidth="1"/>
  </cols>
  <sheetData>
    <row r="1" spans="1:19" ht="18.75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>
      <c r="A2" s="137" t="s">
        <v>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15.75">
      <c r="A3" s="90"/>
      <c r="B3" s="138" t="s">
        <v>26</v>
      </c>
      <c r="C3" s="138"/>
      <c r="D3" s="138"/>
      <c r="E3" s="138"/>
      <c r="F3" s="138"/>
      <c r="G3" s="138"/>
      <c r="H3" s="138"/>
      <c r="I3" s="91"/>
      <c r="J3" s="138" t="s">
        <v>27</v>
      </c>
      <c r="K3" s="138"/>
      <c r="L3" s="138"/>
      <c r="M3" s="138"/>
      <c r="N3" s="138"/>
      <c r="O3" s="138"/>
      <c r="P3" s="138"/>
      <c r="Q3" s="91"/>
      <c r="R3" s="139" t="s">
        <v>28</v>
      </c>
      <c r="S3" s="139"/>
    </row>
    <row r="4" spans="1:19">
      <c r="B4" s="78"/>
      <c r="C4" s="79" t="s">
        <v>29</v>
      </c>
      <c r="D4" s="79" t="s">
        <v>30</v>
      </c>
      <c r="E4" s="92"/>
      <c r="F4" s="78"/>
      <c r="G4" s="79" t="s">
        <v>29</v>
      </c>
      <c r="H4" s="79" t="s">
        <v>30</v>
      </c>
      <c r="I4" s="97"/>
      <c r="J4" s="78"/>
      <c r="K4" s="79" t="s">
        <v>29</v>
      </c>
      <c r="L4" s="79" t="s">
        <v>30</v>
      </c>
      <c r="M4" s="92"/>
      <c r="N4" s="78"/>
      <c r="O4" s="79" t="s">
        <v>29</v>
      </c>
      <c r="P4" s="79" t="s">
        <v>30</v>
      </c>
      <c r="Q4" s="97"/>
      <c r="R4" s="80"/>
      <c r="S4" s="80"/>
    </row>
    <row r="5" spans="1:19" ht="120">
      <c r="A5" s="71" t="s">
        <v>31</v>
      </c>
      <c r="B5" s="83" t="s">
        <v>46</v>
      </c>
      <c r="C5" s="82" t="s">
        <v>42</v>
      </c>
      <c r="D5" s="84" t="s">
        <v>32</v>
      </c>
      <c r="E5" s="93"/>
      <c r="F5" s="81" t="s">
        <v>45</v>
      </c>
      <c r="G5" s="82" t="s">
        <v>41</v>
      </c>
      <c r="H5" s="82" t="s">
        <v>32</v>
      </c>
      <c r="I5" s="98"/>
      <c r="J5" s="81" t="s">
        <v>47</v>
      </c>
      <c r="K5" s="82" t="s">
        <v>40</v>
      </c>
      <c r="L5" s="82" t="s">
        <v>33</v>
      </c>
      <c r="M5" s="105"/>
      <c r="N5" s="81" t="s">
        <v>48</v>
      </c>
      <c r="O5" s="82" t="s">
        <v>43</v>
      </c>
      <c r="P5" s="82" t="s">
        <v>33</v>
      </c>
      <c r="Q5" s="98"/>
      <c r="R5" s="82" t="s">
        <v>49</v>
      </c>
      <c r="S5" s="82" t="s">
        <v>50</v>
      </c>
    </row>
    <row r="6" spans="1:19" ht="60">
      <c r="A6" s="72" t="s">
        <v>34</v>
      </c>
      <c r="B6" s="73">
        <f>IF(D6="", "", IF(D6=0, 0, C6/D6))</f>
        <v>0</v>
      </c>
      <c r="C6" s="85"/>
      <c r="D6" s="74">
        <v>0</v>
      </c>
      <c r="E6" s="94"/>
      <c r="F6" s="73">
        <f t="shared" ref="F6:F10" si="0">IF(H6="", "", IF(H6=0, 0, G6/H6))</f>
        <v>0</v>
      </c>
      <c r="G6" s="87"/>
      <c r="H6" s="74">
        <v>0</v>
      </c>
      <c r="I6" s="99"/>
      <c r="J6" s="73">
        <f t="shared" ref="J6:J10" si="1">IF(L6="", "", IF(L6=0, 0, K6/L6))</f>
        <v>0</v>
      </c>
      <c r="K6" s="87"/>
      <c r="L6" s="74">
        <v>0</v>
      </c>
      <c r="M6" s="94"/>
      <c r="N6" s="73">
        <f t="shared" ref="N6:N10" si="2">IF(P6="", "", IF(P6=0, 0, O6/P6))</f>
        <v>0</v>
      </c>
      <c r="O6" s="87"/>
      <c r="P6" s="74">
        <v>0</v>
      </c>
      <c r="Q6" s="102"/>
      <c r="R6" s="88"/>
      <c r="S6" s="75"/>
    </row>
    <row r="7" spans="1:19" ht="60">
      <c r="A7" s="72" t="s">
        <v>35</v>
      </c>
      <c r="B7" s="76">
        <f>IF(D7="", "", IF(D7=0, 0, C7/D7))</f>
        <v>0</v>
      </c>
      <c r="C7" s="86"/>
      <c r="D7" s="77">
        <v>0</v>
      </c>
      <c r="E7" s="94"/>
      <c r="F7" s="76">
        <f t="shared" si="0"/>
        <v>0</v>
      </c>
      <c r="G7" s="86"/>
      <c r="H7" s="77">
        <v>0</v>
      </c>
      <c r="I7" s="99"/>
      <c r="J7" s="76">
        <f t="shared" si="1"/>
        <v>0</v>
      </c>
      <c r="K7" s="86"/>
      <c r="L7" s="77">
        <v>0</v>
      </c>
      <c r="M7" s="94"/>
      <c r="N7" s="76">
        <f t="shared" si="2"/>
        <v>0</v>
      </c>
      <c r="O7" s="86"/>
      <c r="P7" s="77">
        <v>0</v>
      </c>
      <c r="Q7" s="102"/>
      <c r="R7" s="89"/>
      <c r="S7" s="75"/>
    </row>
    <row r="8" spans="1:19" ht="60">
      <c r="A8" s="72" t="s">
        <v>36</v>
      </c>
      <c r="B8" s="73">
        <f>IF(D8="", "", IF(D8=0, 0, C8/D8))</f>
        <v>0</v>
      </c>
      <c r="C8" s="85"/>
      <c r="D8" s="74">
        <v>0</v>
      </c>
      <c r="E8" s="94"/>
      <c r="F8" s="73">
        <f t="shared" si="0"/>
        <v>0</v>
      </c>
      <c r="G8" s="85"/>
      <c r="H8" s="74">
        <v>0</v>
      </c>
      <c r="I8" s="99"/>
      <c r="J8" s="73">
        <f t="shared" si="1"/>
        <v>0</v>
      </c>
      <c r="K8" s="85"/>
      <c r="L8" s="74">
        <v>0</v>
      </c>
      <c r="M8" s="94"/>
      <c r="N8" s="73">
        <f t="shared" si="2"/>
        <v>0</v>
      </c>
      <c r="O8" s="85"/>
      <c r="P8" s="74">
        <v>0</v>
      </c>
      <c r="Q8" s="102"/>
      <c r="R8" s="89"/>
      <c r="S8" s="75"/>
    </row>
    <row r="9" spans="1:19" ht="60">
      <c r="A9" s="39" t="s">
        <v>37</v>
      </c>
      <c r="B9" s="76">
        <f>IF(D9="", "", IF(D9=0, 0, C9/D9))</f>
        <v>0</v>
      </c>
      <c r="C9" s="86"/>
      <c r="D9" s="77">
        <v>0</v>
      </c>
      <c r="E9" s="94"/>
      <c r="F9" s="76">
        <f t="shared" si="0"/>
        <v>0</v>
      </c>
      <c r="G9" s="86"/>
      <c r="H9" s="77">
        <v>0</v>
      </c>
      <c r="I9" s="99"/>
      <c r="J9" s="76">
        <f t="shared" si="1"/>
        <v>0</v>
      </c>
      <c r="K9" s="86"/>
      <c r="L9" s="77">
        <v>0</v>
      </c>
      <c r="M9" s="94"/>
      <c r="N9" s="76">
        <f t="shared" si="2"/>
        <v>0</v>
      </c>
      <c r="O9" s="86"/>
      <c r="P9" s="77">
        <v>0</v>
      </c>
      <c r="Q9" s="102"/>
      <c r="R9" s="89"/>
      <c r="S9" s="75"/>
    </row>
    <row r="10" spans="1:19">
      <c r="A10" s="140" t="s">
        <v>38</v>
      </c>
      <c r="B10" s="132">
        <f>IF(D10="", "", IF(D10=0, 0, C10/D10))</f>
        <v>0</v>
      </c>
      <c r="C10" s="124"/>
      <c r="D10" s="126">
        <v>0</v>
      </c>
      <c r="E10" s="95"/>
      <c r="F10" s="132">
        <f t="shared" si="0"/>
        <v>0</v>
      </c>
      <c r="G10" s="124"/>
      <c r="H10" s="126">
        <v>0</v>
      </c>
      <c r="I10" s="100"/>
      <c r="J10" s="132">
        <f t="shared" si="1"/>
        <v>0</v>
      </c>
      <c r="K10" s="124"/>
      <c r="L10" s="134">
        <v>0</v>
      </c>
      <c r="M10" s="106"/>
      <c r="N10" s="132">
        <f t="shared" si="2"/>
        <v>0</v>
      </c>
      <c r="O10" s="124"/>
      <c r="P10" s="126">
        <v>0</v>
      </c>
      <c r="Q10" s="103"/>
      <c r="R10" s="128"/>
      <c r="S10" s="130"/>
    </row>
    <row r="11" spans="1:19">
      <c r="A11" s="140"/>
      <c r="B11" s="132"/>
      <c r="C11" s="124"/>
      <c r="D11" s="126"/>
      <c r="E11" s="95"/>
      <c r="F11" s="132"/>
      <c r="G11" s="124"/>
      <c r="H11" s="126"/>
      <c r="I11" s="100"/>
      <c r="J11" s="132"/>
      <c r="K11" s="124"/>
      <c r="L11" s="134"/>
      <c r="M11" s="106"/>
      <c r="N11" s="132"/>
      <c r="O11" s="124"/>
      <c r="P11" s="126"/>
      <c r="Q11" s="103"/>
      <c r="R11" s="128"/>
      <c r="S11" s="130"/>
    </row>
    <row r="12" spans="1:19">
      <c r="A12" s="140"/>
      <c r="B12" s="132"/>
      <c r="C12" s="124"/>
      <c r="D12" s="126"/>
      <c r="E12" s="95"/>
      <c r="F12" s="132"/>
      <c r="G12" s="124"/>
      <c r="H12" s="126"/>
      <c r="I12" s="100"/>
      <c r="J12" s="132"/>
      <c r="K12" s="124"/>
      <c r="L12" s="134"/>
      <c r="M12" s="106"/>
      <c r="N12" s="132"/>
      <c r="O12" s="124"/>
      <c r="P12" s="126"/>
      <c r="Q12" s="103"/>
      <c r="R12" s="128"/>
      <c r="S12" s="130"/>
    </row>
    <row r="13" spans="1:19">
      <c r="A13" s="141"/>
      <c r="B13" s="133"/>
      <c r="C13" s="125"/>
      <c r="D13" s="127"/>
      <c r="E13" s="96"/>
      <c r="F13" s="133"/>
      <c r="G13" s="125"/>
      <c r="H13" s="127"/>
      <c r="I13" s="101"/>
      <c r="J13" s="133"/>
      <c r="K13" s="125"/>
      <c r="L13" s="135"/>
      <c r="M13" s="107"/>
      <c r="N13" s="133"/>
      <c r="O13" s="125"/>
      <c r="P13" s="127"/>
      <c r="Q13" s="104"/>
      <c r="R13" s="129"/>
      <c r="S13" s="131"/>
    </row>
  </sheetData>
  <mergeCells count="20">
    <mergeCell ref="A10:A13"/>
    <mergeCell ref="B10:B13"/>
    <mergeCell ref="C10:C13"/>
    <mergeCell ref="D10:D13"/>
    <mergeCell ref="F10:F13"/>
    <mergeCell ref="A1:S1"/>
    <mergeCell ref="A2:S2"/>
    <mergeCell ref="B3:H3"/>
    <mergeCell ref="J3:P3"/>
    <mergeCell ref="R3:S3"/>
    <mergeCell ref="O10:O13"/>
    <mergeCell ref="P10:P13"/>
    <mergeCell ref="R10:R13"/>
    <mergeCell ref="S10:S13"/>
    <mergeCell ref="G10:G13"/>
    <mergeCell ref="H10:H13"/>
    <mergeCell ref="J10:J13"/>
    <mergeCell ref="K10:K13"/>
    <mergeCell ref="L10:L13"/>
    <mergeCell ref="N10:N13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26E4A-EABC-F744-BE60-30F8DD37E167}">
  <dimension ref="A1:BB1658"/>
  <sheetViews>
    <sheetView zoomScale="83" workbookViewId="0">
      <selection activeCell="B12" sqref="B12:D12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AU22:AU29 AE15 AA15 B13:D1172" xr:uid="{5E19B760-4995-49AB-BF63-2936E0DE6B97}">
      <formula1>$AU$23:$AU$29</formula1>
    </dataValidation>
    <dataValidation type="list" allowBlank="1" showInputMessage="1" showErrorMessage="1" sqref="AU15:AU21" xr:uid="{0DBCD0AF-CBCE-4BCB-9E7B-DFE51B5A8677}">
      <formula1>$W$25:$W$31</formula1>
    </dataValidation>
    <dataValidation type="list" allowBlank="1" showInputMessage="1" showErrorMessage="1" sqref="AR19:AR23 G13:G1264" xr:uid="{11E97B2B-F389-4F28-9633-4946F745A954}">
      <formula1>$AR$20:$AR$23</formula1>
    </dataValidation>
    <dataValidation type="list" allowBlank="1" showInputMessage="1" showErrorMessage="1" sqref="I13:I1010 K13:K1011 F13:F1491" xr:uid="{A6A7D9F6-3052-456E-ADAE-21D07A4294C1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DE4D-6671-B747-8807-2B61F048C9E4}">
  <dimension ref="A1:BB1658"/>
  <sheetViews>
    <sheetView zoomScale="83" workbookViewId="0">
      <selection activeCell="B21" sqref="B21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AU22:AU29 AE15 AA15 B13:D1172" xr:uid="{A5C60320-B4A6-40E3-9DB9-8A0D449DEA9F}">
      <formula1>$AU$23:$AU$29</formula1>
    </dataValidation>
    <dataValidation type="list" allowBlank="1" showInputMessage="1" showErrorMessage="1" sqref="AU15:AU21" xr:uid="{E3777AA9-5F4D-42FF-BFFA-93DE19AB4936}">
      <formula1>$W$25:$W$31</formula1>
    </dataValidation>
    <dataValidation type="list" allowBlank="1" showInputMessage="1" showErrorMessage="1" sqref="AR19:AR23 G13:G1264" xr:uid="{A136D97B-AB09-46FB-8FA4-31A3A3CBAB70}">
      <formula1>$AR$20:$AR$23</formula1>
    </dataValidation>
    <dataValidation type="list" allowBlank="1" showInputMessage="1" showErrorMessage="1" sqref="I13:I1010 K13:K1011 F13:F1491" xr:uid="{13E3B261-3381-4BB5-940F-6C896C9CBBAC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23192-8F17-114C-8A37-11CA54CDAC0B}">
  <dimension ref="A1:BB1658"/>
  <sheetViews>
    <sheetView zoomScale="83" workbookViewId="0">
      <selection activeCell="G22" sqref="G22"/>
    </sheetView>
  </sheetViews>
  <sheetFormatPr defaultColWidth="8.7109375" defaultRowHeight="15"/>
  <cols>
    <col min="1" max="1" width="61.28515625" style="1" customWidth="1"/>
    <col min="2" max="2" width="29.42578125" style="1" customWidth="1"/>
    <col min="3" max="3" width="31.42578125" style="1" customWidth="1"/>
    <col min="4" max="4" width="18.28515625" style="13" customWidth="1"/>
    <col min="5" max="5" width="1.85546875" style="2" customWidth="1"/>
    <col min="6" max="6" width="22.7109375" style="13" customWidth="1"/>
    <col min="7" max="7" width="38.42578125" style="1" customWidth="1"/>
    <col min="8" max="8" width="1" style="2" customWidth="1"/>
    <col min="9" max="9" width="18" style="1" customWidth="1"/>
    <col min="10" max="10" width="0.85546875" style="2" customWidth="1"/>
    <col min="11" max="11" width="16" style="1" customWidth="1"/>
    <col min="12" max="12" width="0.7109375" style="2" customWidth="1"/>
    <col min="15" max="15" width="37.42578125" customWidth="1"/>
    <col min="16" max="16" width="18" customWidth="1"/>
    <col min="44" max="44" width="29.7109375" customWidth="1"/>
    <col min="47" max="47" width="15.7109375" customWidth="1"/>
  </cols>
  <sheetData>
    <row r="1" spans="1:54" ht="54.75" customHeight="1">
      <c r="A1" s="108" t="s">
        <v>24</v>
      </c>
      <c r="B1" s="109"/>
      <c r="C1" s="109"/>
      <c r="D1" s="109"/>
      <c r="E1" s="109"/>
      <c r="F1" s="109"/>
      <c r="G1" s="110"/>
    </row>
    <row r="2" spans="1:54" ht="231.75" customHeight="1">
      <c r="A2" s="66" t="s">
        <v>22</v>
      </c>
      <c r="B2" s="115" t="s">
        <v>23</v>
      </c>
      <c r="C2" s="115"/>
      <c r="D2" s="115"/>
      <c r="E2" s="115"/>
      <c r="F2" s="115"/>
      <c r="G2" s="115"/>
      <c r="M2" s="116"/>
      <c r="N2" s="116"/>
      <c r="O2" s="116"/>
      <c r="P2" s="116"/>
      <c r="Q2" s="116"/>
      <c r="R2" s="116"/>
      <c r="S2" s="116"/>
      <c r="T2" s="116"/>
    </row>
    <row r="3" spans="1:54" s="12" customFormat="1" ht="9.9499999999999993" customHeight="1">
      <c r="A3" s="8"/>
      <c r="B3" s="9"/>
      <c r="C3" s="9"/>
      <c r="D3" s="9"/>
      <c r="E3" s="9"/>
      <c r="F3" s="9"/>
      <c r="G3" s="9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54" s="17" customFormat="1" ht="15.95" customHeight="1">
      <c r="A4" s="14"/>
      <c r="B4" s="18"/>
      <c r="C4" s="18"/>
      <c r="D4" s="21"/>
      <c r="E4" s="24"/>
      <c r="F4" s="15"/>
      <c r="G4" s="23"/>
      <c r="H4" s="26"/>
      <c r="I4" s="13"/>
      <c r="J4" s="26"/>
      <c r="K4" s="13"/>
      <c r="L4" s="26"/>
      <c r="M4" s="16"/>
      <c r="N4" s="16"/>
      <c r="O4" s="16"/>
      <c r="P4" s="16"/>
      <c r="Q4" s="16"/>
      <c r="R4" s="16"/>
      <c r="S4" s="16"/>
      <c r="T4" s="16"/>
    </row>
    <row r="5" spans="1:54" ht="17.25">
      <c r="B5" s="117" t="s">
        <v>2</v>
      </c>
      <c r="C5" s="117"/>
      <c r="D5" s="44">
        <f>COUNTIFS(F13:F1011, "Yes")</f>
        <v>0</v>
      </c>
      <c r="E5" s="25"/>
      <c r="F5" s="19"/>
      <c r="G5" s="20"/>
      <c r="M5" s="39"/>
      <c r="N5" s="39"/>
      <c r="O5" s="39"/>
      <c r="P5" s="39"/>
      <c r="Q5" s="39"/>
      <c r="R5" s="39"/>
      <c r="S5" s="39"/>
      <c r="T5" s="39"/>
    </row>
    <row r="6" spans="1:54" ht="44.1" customHeight="1">
      <c r="B6" s="118" t="s">
        <v>9</v>
      </c>
      <c r="C6" s="119"/>
      <c r="D6" s="34">
        <f>COUNTIF(G8:G500,"Within 60 minutes")</f>
        <v>0</v>
      </c>
      <c r="E6" s="25"/>
      <c r="F6" s="19"/>
      <c r="G6" s="20"/>
      <c r="M6" s="39"/>
      <c r="N6" s="39"/>
      <c r="O6" s="39"/>
      <c r="P6" s="39"/>
      <c r="Q6" s="39"/>
      <c r="R6" s="39"/>
      <c r="S6" s="39"/>
      <c r="T6" s="39"/>
    </row>
    <row r="7" spans="1:54" ht="18.75">
      <c r="A7" s="5"/>
      <c r="B7" s="120" t="s">
        <v>1</v>
      </c>
      <c r="C7" s="121"/>
      <c r="D7" s="35">
        <f>COUNTIFS(I13:I1011, "Yes")</f>
        <v>0</v>
      </c>
      <c r="E7" s="25"/>
      <c r="F7" s="19"/>
      <c r="G7" s="20"/>
    </row>
    <row r="8" spans="1:54" ht="18.75">
      <c r="B8" s="122" t="s">
        <v>4</v>
      </c>
      <c r="C8" s="123"/>
      <c r="D8" s="34">
        <f>COUNTIF($K$13:$K$1011,"Yes")</f>
        <v>0</v>
      </c>
      <c r="E8" s="25"/>
      <c r="F8" s="19"/>
      <c r="G8" s="20"/>
    </row>
    <row r="9" spans="1:54" ht="6" customHeight="1">
      <c r="B9" s="111"/>
      <c r="C9" s="111"/>
      <c r="D9" s="111"/>
      <c r="E9" s="25"/>
      <c r="F9" s="19"/>
      <c r="G9" s="2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54">
      <c r="B10" s="5"/>
      <c r="C10" s="5"/>
      <c r="D10" s="22"/>
      <c r="E10" s="25"/>
      <c r="F10" s="46"/>
      <c r="G10" s="2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4" ht="18.75">
      <c r="B11" s="5"/>
      <c r="C11" s="5"/>
      <c r="D11" s="27"/>
      <c r="E11" s="25"/>
      <c r="F11" s="47">
        <f>COUNTIFS(F13:F1017, "Yes")</f>
        <v>0</v>
      </c>
      <c r="G11" s="48">
        <f>COUNTIF(G13:G505,"Within 60 minutes")</f>
        <v>0</v>
      </c>
      <c r="H11" s="37"/>
      <c r="I11" s="36">
        <f>COUNTIF($I$13:$I$1011,"Yes")</f>
        <v>0</v>
      </c>
      <c r="J11" s="37"/>
      <c r="K11" s="36">
        <f>COUNTIF($K$13:$K$1011,"Yes")</f>
        <v>0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54" ht="89.1" customHeight="1">
      <c r="A12" s="31" t="s">
        <v>0</v>
      </c>
      <c r="B12" s="112" t="s">
        <v>18</v>
      </c>
      <c r="C12" s="113"/>
      <c r="D12" s="114"/>
      <c r="E12" s="38"/>
      <c r="F12" s="41" t="s">
        <v>25</v>
      </c>
      <c r="G12" s="67" t="s">
        <v>21</v>
      </c>
      <c r="H12" s="68"/>
      <c r="I12" s="69" t="s">
        <v>19</v>
      </c>
      <c r="J12" s="68"/>
      <c r="K12" s="70" t="s">
        <v>20</v>
      </c>
      <c r="L12" s="3"/>
      <c r="AN12" s="57"/>
      <c r="AO12" s="57"/>
      <c r="AP12" s="57"/>
      <c r="AQ12" s="57"/>
      <c r="AR12" s="58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54" ht="15.75">
      <c r="A13" s="32"/>
      <c r="B13" s="45"/>
      <c r="C13" s="45"/>
      <c r="D13" s="45"/>
      <c r="E13" s="28"/>
      <c r="F13" s="43"/>
      <c r="G13" s="42"/>
      <c r="H13" s="29"/>
      <c r="I13" s="30"/>
      <c r="J13" s="29"/>
      <c r="K13" s="30"/>
      <c r="L13" s="4"/>
      <c r="O13" s="50"/>
      <c r="P13" s="51" t="s">
        <v>17</v>
      </c>
      <c r="AN13" s="57"/>
      <c r="AO13" s="57"/>
      <c r="AP13" s="57"/>
      <c r="AQ13" s="57"/>
      <c r="AR13" s="58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54" ht="15.75">
      <c r="A14" s="33"/>
      <c r="B14" s="45"/>
      <c r="C14" s="45"/>
      <c r="D14" s="45"/>
      <c r="F14" s="52"/>
      <c r="G14" s="55"/>
      <c r="O14" s="51" t="s">
        <v>5</v>
      </c>
      <c r="P14" s="56">
        <f>COUNTIF(G13:G13,"Within 60 minutes")</f>
        <v>0</v>
      </c>
      <c r="AN14" s="57"/>
      <c r="AO14" s="57"/>
      <c r="AP14" s="57"/>
      <c r="AQ14" s="57"/>
      <c r="AR14" s="58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54" ht="15.75">
      <c r="A15" s="33"/>
      <c r="B15" s="45"/>
      <c r="C15" s="45"/>
      <c r="D15" s="45"/>
      <c r="F15" s="53"/>
      <c r="G15" s="55"/>
      <c r="O15" s="51" t="s">
        <v>6</v>
      </c>
      <c r="P15" s="56">
        <f>COUNTIF(G13:G1242,"Time to treatment: 60-120 minutes")</f>
        <v>0</v>
      </c>
      <c r="AA15" s="45"/>
      <c r="AE15" s="45"/>
      <c r="AN15" s="57"/>
      <c r="AO15" s="57"/>
      <c r="AP15" s="57"/>
      <c r="AQ15" s="57"/>
      <c r="AR15" s="58"/>
      <c r="AS15" s="57"/>
      <c r="AT15" s="57"/>
      <c r="AU15" s="59"/>
      <c r="AV15" s="57"/>
      <c r="AW15" s="57"/>
      <c r="AX15" s="57"/>
      <c r="AY15" s="57"/>
      <c r="AZ15" s="57"/>
      <c r="BA15" s="57"/>
      <c r="BB15" s="57"/>
    </row>
    <row r="16" spans="1:54" ht="15.75">
      <c r="A16" s="33"/>
      <c r="B16" s="45"/>
      <c r="C16" s="45"/>
      <c r="D16" s="45"/>
      <c r="F16" s="52"/>
      <c r="G16" s="55"/>
      <c r="O16" s="51" t="s">
        <v>7</v>
      </c>
      <c r="P16" s="56">
        <f>COUNTIF(G13:G1243,"Time to treatment: Greater 120 minutes")</f>
        <v>0</v>
      </c>
      <c r="AN16" s="57"/>
      <c r="AO16" s="57"/>
      <c r="AP16" s="57"/>
      <c r="AQ16" s="57"/>
      <c r="AR16" s="57"/>
      <c r="AS16" s="57"/>
      <c r="AT16" s="57"/>
      <c r="AU16" s="60"/>
      <c r="AV16" s="57"/>
      <c r="AW16" s="57"/>
      <c r="AX16" s="57"/>
      <c r="AY16" s="57"/>
      <c r="AZ16" s="57"/>
      <c r="BA16" s="57"/>
      <c r="BB16" s="57"/>
    </row>
    <row r="17" spans="1:54" ht="15.75">
      <c r="A17" s="33"/>
      <c r="B17" s="45"/>
      <c r="C17" s="45"/>
      <c r="D17" s="45"/>
      <c r="F17" s="52"/>
      <c r="G17" s="55"/>
      <c r="O17" s="51" t="s">
        <v>3</v>
      </c>
      <c r="P17" s="56">
        <f>COUNTIF(G13:G1244,"Time to treatment: No Meds Given")</f>
        <v>0</v>
      </c>
      <c r="AL17" s="57"/>
      <c r="AM17" s="58" t="s">
        <v>5</v>
      </c>
      <c r="AN17" s="57"/>
      <c r="AO17" s="57"/>
      <c r="AP17" s="57"/>
      <c r="AQ17" s="57"/>
      <c r="AR17" s="57"/>
      <c r="AS17" s="57"/>
      <c r="AT17" s="57"/>
      <c r="AU17" s="60"/>
      <c r="AV17" s="57"/>
      <c r="AW17" s="57"/>
      <c r="AX17" s="57"/>
      <c r="AY17" s="57"/>
      <c r="AZ17" s="57"/>
      <c r="BA17" s="57"/>
      <c r="BB17" s="57"/>
    </row>
    <row r="18" spans="1:54" ht="15.75">
      <c r="A18" s="33"/>
      <c r="B18" s="45"/>
      <c r="C18" s="45"/>
      <c r="D18" s="45"/>
      <c r="F18" s="52"/>
      <c r="G18" s="55"/>
      <c r="AL18" s="57"/>
      <c r="AM18" s="58" t="s">
        <v>6</v>
      </c>
      <c r="AN18" s="57"/>
      <c r="AO18" s="57"/>
      <c r="AP18" s="57"/>
      <c r="AQ18" s="57"/>
      <c r="AR18" s="57"/>
      <c r="AS18" s="57"/>
      <c r="AT18" s="57"/>
      <c r="AU18" s="60"/>
      <c r="AV18" s="57"/>
      <c r="AW18" s="57"/>
      <c r="AX18" s="57"/>
      <c r="AY18" s="57"/>
      <c r="AZ18" s="57"/>
      <c r="BA18" s="57"/>
      <c r="BB18" s="57"/>
    </row>
    <row r="19" spans="1:54" ht="15.75">
      <c r="A19" s="33"/>
      <c r="B19" s="45"/>
      <c r="C19" s="45"/>
      <c r="D19" s="45"/>
      <c r="F19" s="52"/>
      <c r="G19" s="55"/>
      <c r="AL19" s="57"/>
      <c r="AM19" s="58" t="s">
        <v>7</v>
      </c>
      <c r="AN19" s="57"/>
      <c r="AO19" s="57"/>
      <c r="AP19" s="57"/>
      <c r="AQ19" s="57"/>
      <c r="AR19" s="61" t="s">
        <v>8</v>
      </c>
      <c r="AS19" s="57"/>
      <c r="AT19" s="57"/>
      <c r="AU19" s="60"/>
      <c r="AV19" s="57"/>
      <c r="AW19" s="57"/>
      <c r="AX19" s="57"/>
      <c r="AY19" s="57"/>
      <c r="AZ19" s="57"/>
      <c r="BA19" s="57"/>
      <c r="BB19" s="57"/>
    </row>
    <row r="20" spans="1:54" ht="15.75">
      <c r="A20" s="33"/>
      <c r="B20" s="45"/>
      <c r="C20" s="45"/>
      <c r="D20" s="45"/>
      <c r="F20" s="52"/>
      <c r="G20" s="55"/>
      <c r="AL20" s="57"/>
      <c r="AM20" s="58" t="s">
        <v>3</v>
      </c>
      <c r="AN20" s="57"/>
      <c r="AO20" s="57"/>
      <c r="AP20" s="57"/>
      <c r="AQ20" s="57"/>
      <c r="AR20" s="62" t="s">
        <v>5</v>
      </c>
      <c r="AS20" s="57"/>
      <c r="AT20" s="57"/>
      <c r="AU20" s="63"/>
      <c r="AV20" s="57"/>
      <c r="AW20" s="57"/>
      <c r="AX20" s="57"/>
      <c r="AY20" s="57"/>
      <c r="AZ20" s="57"/>
      <c r="BA20" s="57"/>
      <c r="BB20" s="57"/>
    </row>
    <row r="21" spans="1:54" ht="15.75">
      <c r="A21" s="33"/>
      <c r="B21" s="45"/>
      <c r="C21" s="45"/>
      <c r="D21" s="45"/>
      <c r="F21" s="30"/>
      <c r="G21" s="55"/>
      <c r="AL21" s="57"/>
      <c r="AM21" s="57"/>
      <c r="AN21" s="57"/>
      <c r="AO21" s="57"/>
      <c r="AP21" s="57"/>
      <c r="AQ21" s="57"/>
      <c r="AR21" s="61" t="s">
        <v>6</v>
      </c>
      <c r="AS21" s="57"/>
      <c r="AT21" s="57"/>
      <c r="AU21" s="64"/>
      <c r="AV21" s="57"/>
      <c r="AW21" s="57"/>
      <c r="AX21" s="57"/>
      <c r="AY21" s="57"/>
      <c r="AZ21" s="57"/>
      <c r="BA21" s="57"/>
      <c r="BB21" s="57"/>
    </row>
    <row r="22" spans="1:54" ht="15.75">
      <c r="A22" s="33"/>
      <c r="B22" s="45"/>
      <c r="C22" s="45"/>
      <c r="D22" s="45"/>
      <c r="F22" s="30"/>
      <c r="G22" s="55"/>
      <c r="AN22" s="57"/>
      <c r="AO22" s="57"/>
      <c r="AP22" s="57"/>
      <c r="AQ22" s="57"/>
      <c r="AR22" s="61" t="s">
        <v>7</v>
      </c>
      <c r="AS22" s="57"/>
      <c r="AT22" s="57"/>
      <c r="AU22" s="57" t="s">
        <v>8</v>
      </c>
      <c r="AV22" s="57"/>
      <c r="AW22" s="57"/>
      <c r="AX22" s="57"/>
      <c r="AY22" s="57"/>
      <c r="AZ22" s="57"/>
      <c r="BA22" s="57"/>
      <c r="BB22" s="57"/>
    </row>
    <row r="23" spans="1:54" ht="15.75">
      <c r="A23" s="33"/>
      <c r="B23" s="45"/>
      <c r="C23" s="45"/>
      <c r="D23" s="45"/>
      <c r="F23" s="30"/>
      <c r="G23" s="55"/>
      <c r="AN23" s="57"/>
      <c r="AO23" s="57"/>
      <c r="AP23" s="57"/>
      <c r="AQ23" s="57"/>
      <c r="AR23" s="65" t="s">
        <v>3</v>
      </c>
      <c r="AS23" s="57"/>
      <c r="AT23" s="57"/>
      <c r="AU23" s="57" t="s">
        <v>10</v>
      </c>
      <c r="AV23" s="57"/>
      <c r="AW23" s="57"/>
      <c r="AX23" s="57"/>
      <c r="AY23" s="57"/>
      <c r="AZ23" s="57"/>
      <c r="BA23" s="57"/>
      <c r="BB23" s="57"/>
    </row>
    <row r="24" spans="1:54" ht="15.75">
      <c r="A24" s="33"/>
      <c r="B24" s="45"/>
      <c r="C24" s="45"/>
      <c r="D24" s="45"/>
      <c r="F24" s="30"/>
      <c r="G24" s="55"/>
      <c r="I24" s="49"/>
      <c r="AN24" s="57"/>
      <c r="AO24" s="57"/>
      <c r="AP24" s="57"/>
      <c r="AQ24" s="57"/>
      <c r="AR24" s="57"/>
      <c r="AS24" s="57"/>
      <c r="AT24" s="57"/>
      <c r="AU24" s="57" t="s">
        <v>11</v>
      </c>
      <c r="AV24" s="57"/>
      <c r="AW24" s="57"/>
      <c r="AX24" s="57"/>
      <c r="AY24" s="57"/>
      <c r="AZ24" s="57"/>
      <c r="BA24" s="57"/>
      <c r="BB24" s="57"/>
    </row>
    <row r="25" spans="1:54" ht="15.75">
      <c r="A25" s="33"/>
      <c r="B25" s="45"/>
      <c r="C25" s="45"/>
      <c r="D25" s="45"/>
      <c r="F25" s="30"/>
      <c r="G25" s="55"/>
      <c r="AN25" s="57"/>
      <c r="AO25" s="57"/>
      <c r="AP25" s="57"/>
      <c r="AQ25" s="57"/>
      <c r="AR25" s="57"/>
      <c r="AS25" s="57"/>
      <c r="AT25" s="57"/>
      <c r="AU25" s="57" t="s">
        <v>12</v>
      </c>
      <c r="AV25" s="57"/>
      <c r="AW25" s="57"/>
      <c r="AX25" s="57"/>
      <c r="AY25" s="57"/>
      <c r="AZ25" s="57"/>
      <c r="BA25" s="57"/>
      <c r="BB25" s="57"/>
    </row>
    <row r="26" spans="1:54" ht="15.75">
      <c r="A26" s="33"/>
      <c r="B26" s="45"/>
      <c r="C26" s="45"/>
      <c r="D26" s="45"/>
      <c r="F26" s="30"/>
      <c r="G26" s="55"/>
      <c r="AN26" s="57"/>
      <c r="AO26" s="57"/>
      <c r="AP26" s="57"/>
      <c r="AQ26" s="57"/>
      <c r="AR26" s="57"/>
      <c r="AS26" s="57"/>
      <c r="AT26" s="57"/>
      <c r="AU26" s="57" t="s">
        <v>13</v>
      </c>
      <c r="AV26" s="57"/>
      <c r="AW26" s="57"/>
      <c r="AX26" s="57"/>
      <c r="AY26" s="57"/>
      <c r="AZ26" s="57"/>
      <c r="BA26" s="57"/>
      <c r="BB26" s="57"/>
    </row>
    <row r="27" spans="1:54" ht="15.75">
      <c r="A27" s="33"/>
      <c r="B27" s="45"/>
      <c r="C27" s="45"/>
      <c r="D27" s="45"/>
      <c r="F27" s="30"/>
      <c r="G27" s="55"/>
      <c r="AN27" s="57"/>
      <c r="AO27" s="57"/>
      <c r="AP27" s="57"/>
      <c r="AQ27" s="57"/>
      <c r="AR27" s="57"/>
      <c r="AS27" s="57"/>
      <c r="AT27" s="57"/>
      <c r="AU27" s="57" t="s">
        <v>14</v>
      </c>
      <c r="AV27" s="57"/>
      <c r="AW27" s="57"/>
      <c r="AX27" s="57"/>
      <c r="AY27" s="57"/>
      <c r="AZ27" s="57"/>
      <c r="BA27" s="57"/>
      <c r="BB27" s="57"/>
    </row>
    <row r="28" spans="1:54" ht="15.75">
      <c r="A28" s="33"/>
      <c r="B28" s="45"/>
      <c r="C28" s="45"/>
      <c r="D28" s="45"/>
      <c r="F28" s="30"/>
      <c r="G28" s="55"/>
      <c r="AN28" s="57"/>
      <c r="AO28" s="57"/>
      <c r="AP28" s="57"/>
      <c r="AQ28" s="57"/>
      <c r="AR28" s="57"/>
      <c r="AS28" s="57"/>
      <c r="AT28" s="57"/>
      <c r="AU28" s="57" t="s">
        <v>15</v>
      </c>
      <c r="AV28" s="57"/>
      <c r="AW28" s="57"/>
      <c r="AX28" s="57"/>
      <c r="AY28" s="57"/>
      <c r="AZ28" s="57"/>
      <c r="BA28" s="57"/>
      <c r="BB28" s="57"/>
    </row>
    <row r="29" spans="1:54" ht="15.75">
      <c r="A29" s="33"/>
      <c r="B29" s="45"/>
      <c r="C29" s="45"/>
      <c r="D29" s="45"/>
      <c r="F29" s="30"/>
      <c r="G29" s="55"/>
      <c r="AN29" s="57"/>
      <c r="AO29" s="57"/>
      <c r="AP29" s="57"/>
      <c r="AQ29" s="57"/>
      <c r="AR29" s="57"/>
      <c r="AS29" s="57"/>
      <c r="AT29" s="57"/>
      <c r="AU29" s="57" t="s">
        <v>16</v>
      </c>
      <c r="AV29" s="57"/>
      <c r="AW29" s="57"/>
      <c r="AX29" s="57"/>
      <c r="AY29" s="57"/>
      <c r="AZ29" s="57"/>
      <c r="BA29" s="57"/>
      <c r="BB29" s="57"/>
    </row>
    <row r="30" spans="1:54" ht="15.75">
      <c r="A30" s="33"/>
      <c r="B30" s="45"/>
      <c r="C30" s="45"/>
      <c r="D30" s="45"/>
      <c r="F30" s="30"/>
      <c r="G30" s="55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</row>
    <row r="31" spans="1:54" ht="15.75">
      <c r="A31" s="33"/>
      <c r="B31" s="45"/>
      <c r="C31" s="45"/>
      <c r="D31" s="45"/>
      <c r="F31" s="30"/>
      <c r="G31" s="55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</row>
    <row r="32" spans="1:54" ht="15.75">
      <c r="A32" s="33"/>
      <c r="B32" s="45"/>
      <c r="C32" s="45"/>
      <c r="D32" s="45"/>
      <c r="F32" s="30"/>
      <c r="G32" s="55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</row>
    <row r="33" spans="1:54" ht="15.75">
      <c r="A33" s="33"/>
      <c r="B33" s="45"/>
      <c r="C33" s="45"/>
      <c r="D33" s="45"/>
      <c r="F33" s="30"/>
      <c r="G33" s="55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ht="15.75">
      <c r="A34" s="33"/>
      <c r="B34" s="45"/>
      <c r="C34" s="45"/>
      <c r="D34" s="45"/>
      <c r="F34" s="30"/>
      <c r="G34" s="55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</row>
    <row r="35" spans="1:54" ht="15.75">
      <c r="A35" s="33"/>
      <c r="B35" s="45"/>
      <c r="C35" s="45"/>
      <c r="D35" s="45"/>
      <c r="F35" s="30"/>
      <c r="G35" s="55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</row>
    <row r="36" spans="1:54" ht="15.75">
      <c r="A36" s="33"/>
      <c r="B36" s="45"/>
      <c r="C36" s="45"/>
      <c r="D36" s="45"/>
      <c r="F36" s="30"/>
      <c r="G36" s="55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</row>
    <row r="37" spans="1:54" ht="15.75">
      <c r="A37" s="33"/>
      <c r="B37" s="45"/>
      <c r="C37" s="45"/>
      <c r="D37" s="45"/>
      <c r="F37" s="30"/>
      <c r="G37" s="55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</row>
    <row r="38" spans="1:54" ht="15.75">
      <c r="A38" s="33"/>
      <c r="B38" s="45"/>
      <c r="C38" s="45"/>
      <c r="D38" s="45"/>
      <c r="F38" s="30"/>
      <c r="G38" s="55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4" ht="15.75">
      <c r="A39" s="33"/>
      <c r="B39" s="45"/>
      <c r="C39" s="45"/>
      <c r="D39" s="45"/>
      <c r="F39" s="30"/>
      <c r="G39" s="55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</row>
    <row r="40" spans="1:54" ht="15.75">
      <c r="A40" s="33"/>
      <c r="B40" s="45"/>
      <c r="C40" s="45"/>
      <c r="D40" s="45"/>
      <c r="F40" s="30"/>
      <c r="G40" s="55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</row>
    <row r="41" spans="1:54" ht="15.75">
      <c r="A41" s="33"/>
      <c r="B41" s="45"/>
      <c r="C41" s="45"/>
      <c r="D41" s="45"/>
      <c r="F41" s="30"/>
      <c r="G41" s="55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1:54" ht="15.75">
      <c r="A42" s="33"/>
      <c r="B42" s="45"/>
      <c r="C42" s="45"/>
      <c r="D42" s="45"/>
      <c r="F42" s="30"/>
      <c r="G42" s="55"/>
    </row>
    <row r="43" spans="1:54" ht="15.75">
      <c r="A43" s="33"/>
      <c r="B43" s="45"/>
      <c r="C43" s="45"/>
      <c r="D43" s="45"/>
      <c r="F43" s="30"/>
      <c r="G43" s="55"/>
    </row>
    <row r="44" spans="1:54" ht="15.75">
      <c r="A44" s="33"/>
      <c r="B44" s="45"/>
      <c r="C44" s="45"/>
      <c r="D44" s="45"/>
      <c r="F44" s="30"/>
      <c r="G44" s="55"/>
    </row>
    <row r="45" spans="1:54" ht="15.75">
      <c r="A45" s="33"/>
      <c r="B45" s="45"/>
      <c r="C45" s="45"/>
      <c r="D45" s="45"/>
      <c r="F45" s="30"/>
      <c r="G45" s="55"/>
    </row>
    <row r="46" spans="1:54" ht="15.75">
      <c r="A46" s="33"/>
      <c r="B46" s="45"/>
      <c r="C46" s="45"/>
      <c r="D46" s="45"/>
      <c r="F46" s="30"/>
      <c r="G46" s="55"/>
    </row>
    <row r="47" spans="1:54" ht="15.75">
      <c r="A47" s="33"/>
      <c r="B47" s="45"/>
      <c r="C47" s="45"/>
      <c r="D47" s="45"/>
      <c r="F47" s="30"/>
      <c r="G47" s="55"/>
    </row>
    <row r="48" spans="1:54" ht="15.75">
      <c r="A48" s="33"/>
      <c r="B48" s="45"/>
      <c r="C48" s="45"/>
      <c r="D48" s="45"/>
      <c r="F48" s="30"/>
      <c r="G48" s="55"/>
    </row>
    <row r="49" spans="1:7" ht="15.75">
      <c r="A49" s="33"/>
      <c r="B49" s="45"/>
      <c r="C49" s="45"/>
      <c r="D49" s="45"/>
      <c r="F49" s="30"/>
      <c r="G49" s="55"/>
    </row>
    <row r="50" spans="1:7" ht="15.75">
      <c r="A50" s="33"/>
      <c r="B50" s="45"/>
      <c r="C50" s="45"/>
      <c r="D50" s="45"/>
      <c r="F50" s="30"/>
      <c r="G50" s="55"/>
    </row>
    <row r="51" spans="1:7" ht="15.75">
      <c r="A51" s="33"/>
      <c r="B51" s="45"/>
      <c r="C51" s="45"/>
      <c r="D51" s="45"/>
      <c r="F51" s="30"/>
      <c r="G51" s="55"/>
    </row>
    <row r="52" spans="1:7" ht="15.75">
      <c r="A52" s="33"/>
      <c r="B52" s="45"/>
      <c r="C52" s="45"/>
      <c r="D52" s="45"/>
      <c r="F52" s="30"/>
      <c r="G52" s="55"/>
    </row>
    <row r="53" spans="1:7" ht="15.75">
      <c r="A53" s="33"/>
      <c r="B53" s="45"/>
      <c r="C53" s="45"/>
      <c r="D53" s="45"/>
      <c r="F53" s="30"/>
      <c r="G53" s="55"/>
    </row>
    <row r="54" spans="1:7" ht="15.75">
      <c r="A54" s="33"/>
      <c r="B54" s="45"/>
      <c r="C54" s="45"/>
      <c r="D54" s="45"/>
      <c r="F54" s="30"/>
      <c r="G54" s="55"/>
    </row>
    <row r="55" spans="1:7" ht="15.75">
      <c r="A55" s="33"/>
      <c r="B55" s="45"/>
      <c r="C55" s="45"/>
      <c r="D55" s="45"/>
      <c r="F55" s="30"/>
      <c r="G55" s="55"/>
    </row>
    <row r="56" spans="1:7" ht="15.75">
      <c r="A56" s="33"/>
      <c r="B56" s="45"/>
      <c r="C56" s="45"/>
      <c r="D56" s="45"/>
      <c r="F56" s="30"/>
      <c r="G56" s="55"/>
    </row>
    <row r="57" spans="1:7" ht="15.75">
      <c r="A57" s="33"/>
      <c r="B57" s="45"/>
      <c r="C57" s="45"/>
      <c r="D57" s="45"/>
      <c r="F57" s="30"/>
      <c r="G57" s="55"/>
    </row>
    <row r="58" spans="1:7" ht="15.75">
      <c r="A58" s="33"/>
      <c r="B58" s="45"/>
      <c r="C58" s="45"/>
      <c r="D58" s="45"/>
      <c r="F58" s="30"/>
      <c r="G58" s="55"/>
    </row>
    <row r="59" spans="1:7" ht="15.75">
      <c r="A59" s="33"/>
      <c r="B59" s="45"/>
      <c r="C59" s="45"/>
      <c r="D59" s="45"/>
      <c r="F59" s="30"/>
      <c r="G59" s="55"/>
    </row>
    <row r="60" spans="1:7" ht="15.75">
      <c r="A60" s="33"/>
      <c r="B60" s="45"/>
      <c r="C60" s="45"/>
      <c r="D60" s="45"/>
      <c r="F60" s="30"/>
      <c r="G60" s="55"/>
    </row>
    <row r="61" spans="1:7" ht="15.75">
      <c r="A61" s="33"/>
      <c r="B61" s="45"/>
      <c r="C61" s="45"/>
      <c r="D61" s="45"/>
      <c r="F61" s="30"/>
      <c r="G61" s="55"/>
    </row>
    <row r="62" spans="1:7" ht="15.75">
      <c r="A62" s="33"/>
      <c r="B62" s="45"/>
      <c r="C62" s="45"/>
      <c r="D62" s="45"/>
      <c r="F62" s="30"/>
      <c r="G62" s="55"/>
    </row>
    <row r="63" spans="1:7" ht="15.75">
      <c r="A63" s="33"/>
      <c r="B63" s="45"/>
      <c r="C63" s="45"/>
      <c r="D63" s="45"/>
      <c r="F63" s="30"/>
      <c r="G63" s="55"/>
    </row>
    <row r="64" spans="1:7" ht="15.75">
      <c r="A64" s="33"/>
      <c r="B64" s="45"/>
      <c r="C64" s="45"/>
      <c r="D64" s="45"/>
      <c r="F64" s="30"/>
      <c r="G64" s="55"/>
    </row>
    <row r="65" spans="1:7" ht="15.75">
      <c r="A65" s="33"/>
      <c r="B65" s="45"/>
      <c r="C65" s="45"/>
      <c r="D65" s="45"/>
      <c r="F65" s="30"/>
      <c r="G65" s="55"/>
    </row>
    <row r="66" spans="1:7" ht="15.75">
      <c r="A66" s="33"/>
      <c r="B66" s="45"/>
      <c r="C66" s="45"/>
      <c r="D66" s="45"/>
      <c r="F66" s="30"/>
      <c r="G66" s="55"/>
    </row>
    <row r="67" spans="1:7" ht="15.75">
      <c r="A67" s="33"/>
      <c r="B67" s="45"/>
      <c r="C67" s="45"/>
      <c r="D67" s="45"/>
      <c r="F67" s="30"/>
      <c r="G67" s="55"/>
    </row>
    <row r="68" spans="1:7" ht="15.75">
      <c r="A68" s="33"/>
      <c r="B68" s="45"/>
      <c r="C68" s="45"/>
      <c r="D68" s="45"/>
      <c r="F68" s="30"/>
      <c r="G68" s="55"/>
    </row>
    <row r="69" spans="1:7" ht="15.75">
      <c r="A69" s="33"/>
      <c r="B69" s="45"/>
      <c r="C69" s="45"/>
      <c r="D69" s="45"/>
      <c r="F69" s="30"/>
      <c r="G69" s="55"/>
    </row>
    <row r="70" spans="1:7" ht="15.75">
      <c r="A70" s="33"/>
      <c r="B70" s="45"/>
      <c r="C70" s="45"/>
      <c r="D70" s="45"/>
      <c r="F70" s="30"/>
      <c r="G70" s="55"/>
    </row>
    <row r="71" spans="1:7" ht="15.75">
      <c r="A71" s="33"/>
      <c r="B71" s="45"/>
      <c r="C71" s="45"/>
      <c r="D71" s="45"/>
      <c r="F71" s="30"/>
      <c r="G71" s="55"/>
    </row>
    <row r="72" spans="1:7" ht="15.75">
      <c r="A72" s="33"/>
      <c r="B72" s="45"/>
      <c r="C72" s="45"/>
      <c r="D72" s="45"/>
      <c r="F72" s="30"/>
      <c r="G72" s="55"/>
    </row>
    <row r="73" spans="1:7" ht="15.75">
      <c r="A73" s="33"/>
      <c r="B73" s="45"/>
      <c r="C73" s="45"/>
      <c r="D73" s="45"/>
      <c r="F73" s="30"/>
      <c r="G73" s="55"/>
    </row>
    <row r="74" spans="1:7" ht="15.75">
      <c r="A74" s="33"/>
      <c r="B74" s="45"/>
      <c r="C74" s="45"/>
      <c r="D74" s="45"/>
      <c r="F74" s="30"/>
      <c r="G74" s="55"/>
    </row>
    <row r="75" spans="1:7" ht="15.75">
      <c r="A75" s="33"/>
      <c r="B75" s="45"/>
      <c r="C75" s="45"/>
      <c r="D75" s="45"/>
      <c r="F75" s="30"/>
      <c r="G75" s="55"/>
    </row>
    <row r="76" spans="1:7" ht="15.75">
      <c r="A76" s="33"/>
      <c r="B76" s="45"/>
      <c r="C76" s="45"/>
      <c r="D76" s="45"/>
      <c r="F76" s="30"/>
      <c r="G76" s="55"/>
    </row>
    <row r="77" spans="1:7" ht="15.75">
      <c r="A77" s="33"/>
      <c r="B77" s="45"/>
      <c r="C77" s="45"/>
      <c r="D77" s="45"/>
      <c r="F77" s="30"/>
      <c r="G77" s="55"/>
    </row>
    <row r="78" spans="1:7" ht="15.75">
      <c r="A78" s="33"/>
      <c r="B78" s="45"/>
      <c r="C78" s="45"/>
      <c r="D78" s="45"/>
      <c r="F78" s="30"/>
      <c r="G78" s="55"/>
    </row>
    <row r="79" spans="1:7" ht="15.75">
      <c r="A79" s="33"/>
      <c r="B79" s="45"/>
      <c r="C79" s="45"/>
      <c r="D79" s="45"/>
      <c r="F79" s="30"/>
      <c r="G79" s="55"/>
    </row>
    <row r="80" spans="1:7" ht="15.75">
      <c r="A80" s="33"/>
      <c r="B80" s="45"/>
      <c r="C80" s="45"/>
      <c r="D80" s="45"/>
      <c r="F80" s="30"/>
      <c r="G80" s="55"/>
    </row>
    <row r="81" spans="1:7" ht="15.75">
      <c r="A81" s="33"/>
      <c r="B81" s="45"/>
      <c r="C81" s="45"/>
      <c r="D81" s="45"/>
      <c r="F81" s="30"/>
      <c r="G81" s="55"/>
    </row>
    <row r="82" spans="1:7" ht="15.75">
      <c r="A82" s="33"/>
      <c r="B82" s="45"/>
      <c r="C82" s="45"/>
      <c r="D82" s="45"/>
      <c r="F82" s="30"/>
      <c r="G82" s="55"/>
    </row>
    <row r="83" spans="1:7" ht="15.75">
      <c r="A83" s="33"/>
      <c r="B83" s="45"/>
      <c r="C83" s="45"/>
      <c r="D83" s="45"/>
      <c r="F83" s="30"/>
      <c r="G83" s="55"/>
    </row>
    <row r="84" spans="1:7" ht="15.75">
      <c r="A84" s="33"/>
      <c r="B84" s="45"/>
      <c r="C84" s="45"/>
      <c r="D84" s="45"/>
      <c r="F84" s="30"/>
      <c r="G84" s="55"/>
    </row>
    <row r="85" spans="1:7" ht="15.75">
      <c r="A85" s="33"/>
      <c r="B85" s="45"/>
      <c r="C85" s="45"/>
      <c r="D85" s="45"/>
      <c r="F85" s="30"/>
      <c r="G85" s="55"/>
    </row>
    <row r="86" spans="1:7" ht="15.75">
      <c r="A86" s="33"/>
      <c r="B86" s="45"/>
      <c r="C86" s="45"/>
      <c r="D86" s="45"/>
      <c r="F86" s="30"/>
      <c r="G86" s="55"/>
    </row>
    <row r="87" spans="1:7" ht="15.75">
      <c r="A87" s="33"/>
      <c r="B87" s="45"/>
      <c r="C87" s="45"/>
      <c r="D87" s="45"/>
      <c r="F87" s="30"/>
      <c r="G87" s="55"/>
    </row>
    <row r="88" spans="1:7" ht="15.75">
      <c r="A88" s="33"/>
      <c r="B88" s="45"/>
      <c r="C88" s="45"/>
      <c r="D88" s="45"/>
      <c r="F88" s="30"/>
      <c r="G88" s="55"/>
    </row>
    <row r="89" spans="1:7" ht="15.75">
      <c r="A89" s="33"/>
      <c r="B89" s="45"/>
      <c r="C89" s="45"/>
      <c r="D89" s="45"/>
      <c r="F89" s="30"/>
      <c r="G89" s="55"/>
    </row>
    <row r="90" spans="1:7" ht="15.75">
      <c r="A90" s="33"/>
      <c r="B90" s="45"/>
      <c r="C90" s="45"/>
      <c r="D90" s="45"/>
      <c r="F90" s="30"/>
      <c r="G90" s="55"/>
    </row>
    <row r="91" spans="1:7" ht="15.75">
      <c r="A91" s="33"/>
      <c r="B91" s="45"/>
      <c r="C91" s="45"/>
      <c r="D91" s="45"/>
      <c r="F91" s="30"/>
      <c r="G91" s="55"/>
    </row>
    <row r="92" spans="1:7" ht="15.75">
      <c r="A92" s="33"/>
      <c r="B92" s="45"/>
      <c r="C92" s="45"/>
      <c r="D92" s="45"/>
      <c r="F92" s="30"/>
      <c r="G92" s="55"/>
    </row>
    <row r="93" spans="1:7" ht="15.75">
      <c r="A93" s="33"/>
      <c r="B93" s="45"/>
      <c r="C93" s="45"/>
      <c r="D93" s="45"/>
      <c r="F93" s="30"/>
      <c r="G93" s="55"/>
    </row>
    <row r="94" spans="1:7" ht="15.75">
      <c r="A94" s="33"/>
      <c r="B94" s="45"/>
      <c r="C94" s="45"/>
      <c r="D94" s="45"/>
      <c r="F94" s="30"/>
      <c r="G94" s="55"/>
    </row>
    <row r="95" spans="1:7" ht="15.75">
      <c r="A95" s="33"/>
      <c r="B95" s="45"/>
      <c r="C95" s="45"/>
      <c r="D95" s="45"/>
      <c r="F95" s="30"/>
      <c r="G95" s="55"/>
    </row>
    <row r="96" spans="1:7" ht="15.75">
      <c r="A96" s="33"/>
      <c r="B96" s="45"/>
      <c r="C96" s="45"/>
      <c r="D96" s="45"/>
      <c r="F96" s="30"/>
      <c r="G96" s="55"/>
    </row>
    <row r="97" spans="1:7" ht="15.75">
      <c r="A97" s="33"/>
      <c r="B97" s="45"/>
      <c r="C97" s="45"/>
      <c r="D97" s="45"/>
      <c r="F97" s="30"/>
      <c r="G97" s="55"/>
    </row>
    <row r="98" spans="1:7" ht="15.75">
      <c r="A98" s="33"/>
      <c r="B98" s="45"/>
      <c r="C98" s="45"/>
      <c r="D98" s="45"/>
      <c r="F98" s="30"/>
      <c r="G98" s="55"/>
    </row>
    <row r="99" spans="1:7" ht="15.75">
      <c r="A99" s="33"/>
      <c r="B99" s="45"/>
      <c r="C99" s="45"/>
      <c r="D99" s="45"/>
      <c r="F99" s="30"/>
      <c r="G99" s="55"/>
    </row>
    <row r="100" spans="1:7" ht="15.75">
      <c r="A100" s="33"/>
      <c r="B100" s="45"/>
      <c r="C100" s="45"/>
      <c r="D100" s="45"/>
      <c r="F100" s="30"/>
      <c r="G100" s="55"/>
    </row>
    <row r="101" spans="1:7" ht="15.75">
      <c r="A101" s="33"/>
      <c r="B101" s="45"/>
      <c r="C101" s="45"/>
      <c r="D101" s="45"/>
      <c r="F101" s="30"/>
      <c r="G101" s="55"/>
    </row>
    <row r="102" spans="1:7" ht="15.75">
      <c r="A102" s="33"/>
      <c r="B102" s="45"/>
      <c r="C102" s="45"/>
      <c r="D102" s="45"/>
      <c r="F102" s="30"/>
      <c r="G102" s="55"/>
    </row>
    <row r="103" spans="1:7" ht="15.75">
      <c r="A103" s="33"/>
      <c r="B103" s="45"/>
      <c r="C103" s="45"/>
      <c r="D103" s="45"/>
      <c r="F103" s="30"/>
      <c r="G103" s="55"/>
    </row>
    <row r="104" spans="1:7" ht="15.75">
      <c r="A104" s="33"/>
      <c r="B104" s="45"/>
      <c r="C104" s="45"/>
      <c r="D104" s="45"/>
      <c r="F104" s="30"/>
      <c r="G104" s="55"/>
    </row>
    <row r="105" spans="1:7" ht="15.75">
      <c r="A105" s="33"/>
      <c r="B105" s="45"/>
      <c r="C105" s="45"/>
      <c r="D105" s="45"/>
      <c r="F105" s="30"/>
      <c r="G105" s="55"/>
    </row>
    <row r="106" spans="1:7" ht="15.75">
      <c r="A106" s="33"/>
      <c r="B106" s="45"/>
      <c r="C106" s="45"/>
      <c r="D106" s="45"/>
      <c r="F106" s="30"/>
      <c r="G106" s="55"/>
    </row>
    <row r="107" spans="1:7" ht="15.75">
      <c r="A107" s="33"/>
      <c r="B107" s="45"/>
      <c r="C107" s="45"/>
      <c r="D107" s="45"/>
      <c r="F107" s="30"/>
      <c r="G107" s="55"/>
    </row>
    <row r="108" spans="1:7" ht="15.75">
      <c r="A108" s="33"/>
      <c r="B108" s="45"/>
      <c r="C108" s="45"/>
      <c r="D108" s="45"/>
      <c r="F108" s="30"/>
      <c r="G108" s="55"/>
    </row>
    <row r="109" spans="1:7" ht="15.75">
      <c r="A109" s="33"/>
      <c r="B109" s="45"/>
      <c r="C109" s="45"/>
      <c r="D109" s="45"/>
      <c r="F109" s="30"/>
      <c r="G109" s="55"/>
    </row>
    <row r="110" spans="1:7" ht="15.75">
      <c r="A110" s="33"/>
      <c r="B110" s="45"/>
      <c r="C110" s="45"/>
      <c r="D110" s="45"/>
      <c r="F110" s="30"/>
      <c r="G110" s="55"/>
    </row>
    <row r="111" spans="1:7" ht="15.75">
      <c r="A111" s="33"/>
      <c r="B111" s="45"/>
      <c r="C111" s="45"/>
      <c r="D111" s="45"/>
      <c r="F111" s="30"/>
      <c r="G111" s="55"/>
    </row>
    <row r="112" spans="1:7" ht="15.75">
      <c r="A112" s="33"/>
      <c r="B112" s="45"/>
      <c r="C112" s="45"/>
      <c r="D112" s="45"/>
      <c r="F112" s="30"/>
      <c r="G112" s="55"/>
    </row>
    <row r="113" spans="1:7" ht="15.75">
      <c r="A113" s="33"/>
      <c r="B113" s="45"/>
      <c r="C113" s="45"/>
      <c r="D113" s="45"/>
      <c r="F113" s="30"/>
      <c r="G113" s="55"/>
    </row>
    <row r="114" spans="1:7" ht="15.75">
      <c r="A114" s="33"/>
      <c r="B114" s="45"/>
      <c r="C114" s="45"/>
      <c r="D114" s="45"/>
      <c r="F114" s="30"/>
      <c r="G114" s="55"/>
    </row>
    <row r="115" spans="1:7" ht="15.75">
      <c r="A115" s="33"/>
      <c r="B115" s="45"/>
      <c r="C115" s="45"/>
      <c r="D115" s="45"/>
      <c r="F115" s="30"/>
      <c r="G115" s="55"/>
    </row>
    <row r="116" spans="1:7" ht="15.75">
      <c r="A116" s="33"/>
      <c r="B116" s="45"/>
      <c r="C116" s="45"/>
      <c r="D116" s="45"/>
      <c r="F116" s="30"/>
      <c r="G116" s="55"/>
    </row>
    <row r="117" spans="1:7" ht="15.75">
      <c r="A117" s="33"/>
      <c r="B117" s="45"/>
      <c r="C117" s="45"/>
      <c r="D117" s="45"/>
      <c r="F117" s="30"/>
      <c r="G117" s="55"/>
    </row>
    <row r="118" spans="1:7" ht="15.75">
      <c r="A118" s="33"/>
      <c r="B118" s="45"/>
      <c r="C118" s="45"/>
      <c r="D118" s="45"/>
      <c r="F118" s="30"/>
      <c r="G118" s="55"/>
    </row>
    <row r="119" spans="1:7" ht="15.75">
      <c r="A119" s="33"/>
      <c r="B119" s="45"/>
      <c r="C119" s="45"/>
      <c r="D119" s="45"/>
      <c r="F119" s="30"/>
      <c r="G119" s="55"/>
    </row>
    <row r="120" spans="1:7" ht="15.75">
      <c r="A120" s="33"/>
      <c r="B120" s="45"/>
      <c r="C120" s="45"/>
      <c r="D120" s="45"/>
      <c r="F120" s="30"/>
      <c r="G120" s="55"/>
    </row>
    <row r="121" spans="1:7" ht="15.75">
      <c r="A121" s="33"/>
      <c r="B121" s="45"/>
      <c r="C121" s="45"/>
      <c r="D121" s="45"/>
      <c r="F121" s="30"/>
      <c r="G121" s="55"/>
    </row>
    <row r="122" spans="1:7" ht="15.75">
      <c r="A122" s="33"/>
      <c r="B122" s="45"/>
      <c r="C122" s="45"/>
      <c r="D122" s="45"/>
      <c r="F122" s="30"/>
      <c r="G122" s="55"/>
    </row>
    <row r="123" spans="1:7" ht="15.75">
      <c r="A123" s="33"/>
      <c r="B123" s="45"/>
      <c r="C123" s="45"/>
      <c r="D123" s="45"/>
      <c r="F123" s="30"/>
      <c r="G123" s="55"/>
    </row>
    <row r="124" spans="1:7" ht="15.75">
      <c r="A124" s="33"/>
      <c r="B124" s="45"/>
      <c r="C124" s="45"/>
      <c r="D124" s="45"/>
      <c r="F124" s="30"/>
      <c r="G124" s="55"/>
    </row>
    <row r="125" spans="1:7" ht="15.75">
      <c r="A125" s="33"/>
      <c r="B125" s="45"/>
      <c r="C125" s="45"/>
      <c r="D125" s="45"/>
      <c r="F125" s="30"/>
      <c r="G125" s="55"/>
    </row>
    <row r="126" spans="1:7" ht="15.75">
      <c r="A126" s="33"/>
      <c r="B126" s="45"/>
      <c r="C126" s="45"/>
      <c r="D126" s="45"/>
      <c r="F126" s="30"/>
      <c r="G126" s="55"/>
    </row>
    <row r="127" spans="1:7" ht="15.75">
      <c r="A127" s="33"/>
      <c r="B127" s="45"/>
      <c r="C127" s="45"/>
      <c r="D127" s="45"/>
      <c r="F127" s="30"/>
      <c r="G127" s="55"/>
    </row>
    <row r="128" spans="1:7" ht="15.75">
      <c r="A128" s="33"/>
      <c r="B128" s="45"/>
      <c r="C128" s="45"/>
      <c r="D128" s="45"/>
      <c r="F128" s="30"/>
      <c r="G128" s="55"/>
    </row>
    <row r="129" spans="1:7" ht="15.75">
      <c r="A129" s="33"/>
      <c r="B129" s="45"/>
      <c r="C129" s="45"/>
      <c r="D129" s="45"/>
      <c r="F129" s="30"/>
      <c r="G129" s="55"/>
    </row>
    <row r="130" spans="1:7" ht="15.75">
      <c r="A130" s="33"/>
      <c r="B130" s="45"/>
      <c r="C130" s="45"/>
      <c r="D130" s="45"/>
      <c r="F130" s="30"/>
      <c r="G130" s="55"/>
    </row>
    <row r="131" spans="1:7" ht="15.75">
      <c r="A131" s="33"/>
      <c r="B131" s="45"/>
      <c r="C131" s="45"/>
      <c r="D131" s="45"/>
      <c r="F131" s="30"/>
      <c r="G131" s="55"/>
    </row>
    <row r="132" spans="1:7" ht="15.75">
      <c r="A132" s="33"/>
      <c r="B132" s="45"/>
      <c r="C132" s="45"/>
      <c r="D132" s="45"/>
      <c r="F132" s="30"/>
      <c r="G132" s="55"/>
    </row>
    <row r="133" spans="1:7" ht="15.75">
      <c r="A133" s="33"/>
      <c r="B133" s="45"/>
      <c r="C133" s="45"/>
      <c r="D133" s="45"/>
      <c r="F133" s="30"/>
      <c r="G133" s="55"/>
    </row>
    <row r="134" spans="1:7" ht="15.75">
      <c r="A134" s="33"/>
      <c r="B134" s="45"/>
      <c r="C134" s="45"/>
      <c r="D134" s="45"/>
      <c r="F134" s="30"/>
      <c r="G134" s="55"/>
    </row>
    <row r="135" spans="1:7" ht="15.75">
      <c r="A135" s="33"/>
      <c r="B135" s="45"/>
      <c r="C135" s="45"/>
      <c r="D135" s="45"/>
      <c r="F135" s="30"/>
      <c r="G135" s="55"/>
    </row>
    <row r="136" spans="1:7" ht="15.75">
      <c r="A136" s="33"/>
      <c r="B136" s="45"/>
      <c r="C136" s="45"/>
      <c r="D136" s="45"/>
      <c r="F136" s="30"/>
      <c r="G136" s="55"/>
    </row>
    <row r="137" spans="1:7" ht="15.75">
      <c r="A137" s="33"/>
      <c r="B137" s="45"/>
      <c r="C137" s="45"/>
      <c r="D137" s="45"/>
      <c r="F137" s="30"/>
      <c r="G137" s="55"/>
    </row>
    <row r="138" spans="1:7" ht="15.75">
      <c r="A138" s="33"/>
      <c r="B138" s="45"/>
      <c r="C138" s="45"/>
      <c r="D138" s="45"/>
      <c r="F138" s="30"/>
      <c r="G138" s="55"/>
    </row>
    <row r="139" spans="1:7" ht="15.75">
      <c r="A139" s="33"/>
      <c r="B139" s="45"/>
      <c r="C139" s="45"/>
      <c r="D139" s="45"/>
      <c r="F139" s="30"/>
      <c r="G139" s="55"/>
    </row>
    <row r="140" spans="1:7" ht="15.75">
      <c r="A140" s="33"/>
      <c r="B140" s="45"/>
      <c r="C140" s="45"/>
      <c r="D140" s="45"/>
      <c r="F140" s="30"/>
      <c r="G140" s="55"/>
    </row>
    <row r="141" spans="1:7" ht="15.75">
      <c r="A141" s="33"/>
      <c r="B141" s="45"/>
      <c r="C141" s="45"/>
      <c r="D141" s="45"/>
      <c r="F141" s="30"/>
      <c r="G141" s="55"/>
    </row>
    <row r="142" spans="1:7" ht="15.75">
      <c r="A142" s="33"/>
      <c r="B142" s="45"/>
      <c r="C142" s="45"/>
      <c r="D142" s="45"/>
      <c r="F142" s="30"/>
      <c r="G142" s="55"/>
    </row>
    <row r="143" spans="1:7" ht="15.75">
      <c r="A143" s="33"/>
      <c r="B143" s="45"/>
      <c r="C143" s="45"/>
      <c r="D143" s="45"/>
      <c r="F143" s="30"/>
      <c r="G143" s="55"/>
    </row>
    <row r="144" spans="1:7" ht="15.75">
      <c r="A144" s="33"/>
      <c r="B144" s="45"/>
      <c r="C144" s="45"/>
      <c r="D144" s="45"/>
      <c r="F144" s="30"/>
      <c r="G144" s="55"/>
    </row>
    <row r="145" spans="1:7" ht="15.75">
      <c r="A145" s="33"/>
      <c r="B145" s="45"/>
      <c r="C145" s="45"/>
      <c r="D145" s="45"/>
      <c r="F145" s="30"/>
      <c r="G145" s="55"/>
    </row>
    <row r="146" spans="1:7" ht="15.75">
      <c r="A146" s="33"/>
      <c r="B146" s="45"/>
      <c r="C146" s="45"/>
      <c r="D146" s="45"/>
      <c r="F146" s="30"/>
      <c r="G146" s="55"/>
    </row>
    <row r="147" spans="1:7" ht="15.75">
      <c r="A147" s="33"/>
      <c r="B147" s="45"/>
      <c r="C147" s="45"/>
      <c r="D147" s="45"/>
      <c r="F147" s="30"/>
      <c r="G147" s="55"/>
    </row>
    <row r="148" spans="1:7" ht="15.75">
      <c r="A148" s="33"/>
      <c r="B148" s="45"/>
      <c r="C148" s="45"/>
      <c r="D148" s="45"/>
      <c r="F148" s="30"/>
      <c r="G148" s="55"/>
    </row>
    <row r="149" spans="1:7" ht="15.75">
      <c r="A149" s="33"/>
      <c r="B149" s="45"/>
      <c r="C149" s="45"/>
      <c r="D149" s="45"/>
      <c r="F149" s="30"/>
      <c r="G149" s="55"/>
    </row>
    <row r="150" spans="1:7" ht="15.75">
      <c r="A150" s="33"/>
      <c r="B150" s="45"/>
      <c r="C150" s="45"/>
      <c r="D150" s="45"/>
      <c r="F150" s="30"/>
      <c r="G150" s="55"/>
    </row>
    <row r="151" spans="1:7" ht="15.75">
      <c r="A151" s="33"/>
      <c r="B151" s="45"/>
      <c r="C151" s="45"/>
      <c r="D151" s="45"/>
      <c r="F151" s="30"/>
      <c r="G151" s="55"/>
    </row>
    <row r="152" spans="1:7" ht="15.75">
      <c r="A152" s="33"/>
      <c r="B152" s="45"/>
      <c r="C152" s="45"/>
      <c r="D152" s="45"/>
      <c r="F152" s="30"/>
      <c r="G152" s="55"/>
    </row>
    <row r="153" spans="1:7" ht="15.75">
      <c r="A153" s="33"/>
      <c r="B153" s="45"/>
      <c r="C153" s="45"/>
      <c r="D153" s="45"/>
      <c r="F153" s="30"/>
      <c r="G153" s="55"/>
    </row>
    <row r="154" spans="1:7" ht="15.75">
      <c r="A154" s="33"/>
      <c r="B154" s="45"/>
      <c r="C154" s="45"/>
      <c r="D154" s="45"/>
      <c r="F154" s="30"/>
      <c r="G154" s="55"/>
    </row>
    <row r="155" spans="1:7" ht="15.75">
      <c r="A155" s="33"/>
      <c r="B155" s="45"/>
      <c r="C155" s="45"/>
      <c r="D155" s="45"/>
      <c r="F155" s="30"/>
      <c r="G155" s="55"/>
    </row>
    <row r="156" spans="1:7" ht="15.75">
      <c r="A156" s="33"/>
      <c r="B156" s="45"/>
      <c r="C156" s="45"/>
      <c r="D156" s="45"/>
      <c r="F156" s="30"/>
      <c r="G156" s="55"/>
    </row>
    <row r="157" spans="1:7" ht="15.75">
      <c r="A157" s="33"/>
      <c r="B157" s="45"/>
      <c r="C157" s="45"/>
      <c r="D157" s="45"/>
      <c r="F157" s="30"/>
      <c r="G157" s="55"/>
    </row>
    <row r="158" spans="1:7" ht="15.75">
      <c r="A158" s="33"/>
      <c r="B158" s="45"/>
      <c r="C158" s="45"/>
      <c r="D158" s="45"/>
      <c r="F158" s="30"/>
      <c r="G158" s="55"/>
    </row>
    <row r="159" spans="1:7" ht="15.75">
      <c r="A159" s="33"/>
      <c r="B159" s="45"/>
      <c r="C159" s="45"/>
      <c r="D159" s="45"/>
      <c r="F159" s="30"/>
      <c r="G159" s="55"/>
    </row>
    <row r="160" spans="1:7" ht="15.75">
      <c r="A160" s="33"/>
      <c r="B160" s="45"/>
      <c r="C160" s="45"/>
      <c r="D160" s="45"/>
      <c r="F160" s="30"/>
      <c r="G160" s="55"/>
    </row>
    <row r="161" spans="1:7" ht="15.75">
      <c r="A161" s="33"/>
      <c r="B161" s="45"/>
      <c r="C161" s="45"/>
      <c r="D161" s="45"/>
      <c r="F161" s="30"/>
      <c r="G161" s="55"/>
    </row>
    <row r="162" spans="1:7" ht="15.75">
      <c r="A162" s="33"/>
      <c r="B162" s="45"/>
      <c r="C162" s="45"/>
      <c r="D162" s="45"/>
      <c r="F162" s="30"/>
      <c r="G162" s="55"/>
    </row>
    <row r="163" spans="1:7" ht="15.75">
      <c r="A163" s="33"/>
      <c r="B163" s="45"/>
      <c r="C163" s="45"/>
      <c r="D163" s="45"/>
      <c r="F163" s="30"/>
      <c r="G163" s="55"/>
    </row>
    <row r="164" spans="1:7" ht="15.75">
      <c r="A164" s="33"/>
      <c r="B164" s="45"/>
      <c r="C164" s="45"/>
      <c r="D164" s="45"/>
      <c r="F164" s="30"/>
      <c r="G164" s="55"/>
    </row>
    <row r="165" spans="1:7" ht="15.75">
      <c r="A165" s="33"/>
      <c r="B165" s="45"/>
      <c r="C165" s="45"/>
      <c r="D165" s="45"/>
      <c r="F165" s="30"/>
      <c r="G165" s="55"/>
    </row>
    <row r="166" spans="1:7" ht="15.75">
      <c r="A166" s="33"/>
      <c r="B166" s="45"/>
      <c r="C166" s="45"/>
      <c r="D166" s="45"/>
      <c r="F166" s="30"/>
      <c r="G166" s="55"/>
    </row>
    <row r="167" spans="1:7" ht="15.75">
      <c r="A167" s="33"/>
      <c r="B167" s="45"/>
      <c r="C167" s="45"/>
      <c r="D167" s="45"/>
      <c r="F167" s="30"/>
      <c r="G167" s="55"/>
    </row>
    <row r="168" spans="1:7" ht="15.75">
      <c r="A168" s="33"/>
      <c r="B168" s="45"/>
      <c r="C168" s="45"/>
      <c r="D168" s="45"/>
      <c r="F168" s="30"/>
      <c r="G168" s="55"/>
    </row>
    <row r="169" spans="1:7" ht="15.75">
      <c r="A169" s="33"/>
      <c r="B169" s="45"/>
      <c r="C169" s="45"/>
      <c r="D169" s="45"/>
      <c r="F169" s="30"/>
      <c r="G169" s="55"/>
    </row>
    <row r="170" spans="1:7" ht="15.75">
      <c r="A170" s="33"/>
      <c r="B170" s="45"/>
      <c r="C170" s="45"/>
      <c r="D170" s="45"/>
      <c r="F170" s="30"/>
      <c r="G170" s="55"/>
    </row>
    <row r="171" spans="1:7" ht="15.75">
      <c r="A171" s="33"/>
      <c r="B171" s="45"/>
      <c r="C171" s="45"/>
      <c r="D171" s="45"/>
      <c r="F171" s="30"/>
      <c r="G171" s="55"/>
    </row>
    <row r="172" spans="1:7" ht="15.75">
      <c r="A172" s="33"/>
      <c r="B172" s="45"/>
      <c r="C172" s="45"/>
      <c r="D172" s="45"/>
      <c r="F172" s="30"/>
      <c r="G172" s="55"/>
    </row>
    <row r="173" spans="1:7" ht="15.75">
      <c r="A173" s="33"/>
      <c r="B173" s="45"/>
      <c r="C173" s="45"/>
      <c r="D173" s="45"/>
      <c r="F173" s="30"/>
      <c r="G173" s="55"/>
    </row>
    <row r="174" spans="1:7" ht="15.75">
      <c r="A174" s="33"/>
      <c r="B174" s="45"/>
      <c r="C174" s="45"/>
      <c r="D174" s="45"/>
      <c r="F174" s="30"/>
      <c r="G174" s="55"/>
    </row>
    <row r="175" spans="1:7" ht="15.75">
      <c r="A175" s="33"/>
      <c r="B175" s="45"/>
      <c r="C175" s="45"/>
      <c r="D175" s="45"/>
      <c r="F175" s="30"/>
      <c r="G175" s="55"/>
    </row>
    <row r="176" spans="1:7" ht="15.75">
      <c r="A176" s="33"/>
      <c r="B176" s="45"/>
      <c r="C176" s="45"/>
      <c r="D176" s="45"/>
      <c r="F176" s="30"/>
      <c r="G176" s="55"/>
    </row>
    <row r="177" spans="1:7" ht="15.75">
      <c r="A177" s="33"/>
      <c r="B177" s="45"/>
      <c r="C177" s="45"/>
      <c r="D177" s="45"/>
      <c r="F177" s="30"/>
      <c r="G177" s="55"/>
    </row>
    <row r="178" spans="1:7" ht="15.75">
      <c r="A178" s="33"/>
      <c r="B178" s="45"/>
      <c r="C178" s="45"/>
      <c r="D178" s="45"/>
      <c r="F178" s="30"/>
      <c r="G178" s="55"/>
    </row>
    <row r="179" spans="1:7" ht="15.75">
      <c r="A179" s="33"/>
      <c r="B179" s="45"/>
      <c r="C179" s="45"/>
      <c r="D179" s="45"/>
      <c r="F179" s="30"/>
      <c r="G179" s="55"/>
    </row>
    <row r="180" spans="1:7" ht="15.75">
      <c r="A180" s="33"/>
      <c r="B180" s="45"/>
      <c r="C180" s="45"/>
      <c r="D180" s="45"/>
      <c r="F180" s="30"/>
      <c r="G180" s="55"/>
    </row>
    <row r="181" spans="1:7" ht="15.75">
      <c r="A181" s="33"/>
      <c r="B181" s="45"/>
      <c r="C181" s="45"/>
      <c r="D181" s="45"/>
      <c r="F181" s="30"/>
      <c r="G181" s="55"/>
    </row>
    <row r="182" spans="1:7" ht="15.75">
      <c r="A182" s="33"/>
      <c r="B182" s="45"/>
      <c r="C182" s="45"/>
      <c r="D182" s="45"/>
      <c r="F182" s="30"/>
      <c r="G182" s="55"/>
    </row>
    <row r="183" spans="1:7" ht="15.75">
      <c r="A183" s="33"/>
      <c r="B183" s="45"/>
      <c r="C183" s="45"/>
      <c r="D183" s="45"/>
      <c r="F183" s="30"/>
      <c r="G183" s="55"/>
    </row>
    <row r="184" spans="1:7" ht="15.75">
      <c r="A184" s="33"/>
      <c r="B184" s="45"/>
      <c r="C184" s="45"/>
      <c r="D184" s="45"/>
      <c r="F184" s="30"/>
      <c r="G184" s="55"/>
    </row>
    <row r="185" spans="1:7" ht="15.75">
      <c r="A185" s="33"/>
      <c r="B185" s="45"/>
      <c r="C185" s="45"/>
      <c r="D185" s="45"/>
      <c r="F185" s="30"/>
      <c r="G185" s="55"/>
    </row>
    <row r="186" spans="1:7" ht="15.75">
      <c r="A186" s="33"/>
      <c r="B186" s="45"/>
      <c r="C186" s="45"/>
      <c r="D186" s="45"/>
      <c r="F186" s="30"/>
      <c r="G186" s="55"/>
    </row>
    <row r="187" spans="1:7" ht="15.75">
      <c r="A187" s="33"/>
      <c r="B187" s="45"/>
      <c r="C187" s="45"/>
      <c r="D187" s="45"/>
      <c r="F187" s="30"/>
      <c r="G187" s="55"/>
    </row>
    <row r="188" spans="1:7" ht="15.75">
      <c r="A188" s="33"/>
      <c r="B188" s="45"/>
      <c r="C188" s="45"/>
      <c r="D188" s="45"/>
      <c r="F188" s="30"/>
      <c r="G188" s="55"/>
    </row>
    <row r="189" spans="1:7" ht="15.75">
      <c r="A189" s="33"/>
      <c r="B189" s="45"/>
      <c r="C189" s="45"/>
      <c r="D189" s="45"/>
      <c r="F189" s="30"/>
      <c r="G189" s="55"/>
    </row>
    <row r="190" spans="1:7" ht="15.75">
      <c r="A190" s="33"/>
      <c r="B190" s="45"/>
      <c r="C190" s="45"/>
      <c r="D190" s="45"/>
      <c r="F190" s="30"/>
      <c r="G190" s="55"/>
    </row>
    <row r="191" spans="1:7" ht="15.75">
      <c r="A191" s="33"/>
      <c r="B191" s="45"/>
      <c r="C191" s="45"/>
      <c r="D191" s="45"/>
      <c r="F191" s="30"/>
      <c r="G191" s="55"/>
    </row>
    <row r="192" spans="1:7" ht="15.75">
      <c r="A192" s="33"/>
      <c r="B192" s="45"/>
      <c r="C192" s="45"/>
      <c r="D192" s="45"/>
      <c r="F192" s="30"/>
      <c r="G192" s="55"/>
    </row>
    <row r="193" spans="1:7" ht="15.75">
      <c r="A193" s="33"/>
      <c r="B193" s="45"/>
      <c r="C193" s="45"/>
      <c r="D193" s="45"/>
      <c r="F193" s="30"/>
      <c r="G193" s="55"/>
    </row>
    <row r="194" spans="1:7" ht="15.75">
      <c r="A194" s="33"/>
      <c r="B194" s="45"/>
      <c r="C194" s="45"/>
      <c r="D194" s="45"/>
      <c r="F194" s="30"/>
      <c r="G194" s="55"/>
    </row>
    <row r="195" spans="1:7" ht="15.75">
      <c r="A195" s="33"/>
      <c r="B195" s="45"/>
      <c r="C195" s="45"/>
      <c r="D195" s="45"/>
      <c r="F195" s="30"/>
      <c r="G195" s="55"/>
    </row>
    <row r="196" spans="1:7" ht="15.75">
      <c r="A196" s="33"/>
      <c r="B196" s="45"/>
      <c r="C196" s="45"/>
      <c r="D196" s="45"/>
      <c r="F196" s="30"/>
      <c r="G196" s="55"/>
    </row>
    <row r="197" spans="1:7" ht="15.75">
      <c r="A197" s="33"/>
      <c r="B197" s="45"/>
      <c r="C197" s="45"/>
      <c r="D197" s="45"/>
      <c r="F197" s="30"/>
      <c r="G197" s="55"/>
    </row>
    <row r="198" spans="1:7" ht="15.75">
      <c r="A198" s="33"/>
      <c r="B198" s="45"/>
      <c r="C198" s="45"/>
      <c r="D198" s="45"/>
      <c r="F198" s="30"/>
      <c r="G198" s="55"/>
    </row>
    <row r="199" spans="1:7" ht="15.75">
      <c r="A199" s="33"/>
      <c r="B199" s="45"/>
      <c r="C199" s="45"/>
      <c r="D199" s="45"/>
      <c r="F199" s="30"/>
      <c r="G199" s="55"/>
    </row>
    <row r="200" spans="1:7" ht="15.75">
      <c r="A200" s="33"/>
      <c r="B200" s="45"/>
      <c r="C200" s="45"/>
      <c r="D200" s="45"/>
      <c r="F200" s="30"/>
      <c r="G200" s="55"/>
    </row>
    <row r="201" spans="1:7" ht="15.75">
      <c r="A201" s="33"/>
      <c r="B201" s="45"/>
      <c r="C201" s="45"/>
      <c r="D201" s="45"/>
      <c r="F201" s="30"/>
      <c r="G201" s="55"/>
    </row>
    <row r="202" spans="1:7" ht="15.75">
      <c r="A202" s="33"/>
      <c r="B202" s="45"/>
      <c r="C202" s="45"/>
      <c r="D202" s="45"/>
      <c r="F202" s="30"/>
      <c r="G202" s="55"/>
    </row>
    <row r="203" spans="1:7" ht="15.75">
      <c r="A203" s="33"/>
      <c r="B203" s="45"/>
      <c r="C203" s="45"/>
      <c r="D203" s="45"/>
      <c r="F203" s="30"/>
      <c r="G203" s="55"/>
    </row>
    <row r="204" spans="1:7" ht="15.75">
      <c r="A204" s="33"/>
      <c r="B204" s="45"/>
      <c r="C204" s="45"/>
      <c r="D204" s="45"/>
      <c r="F204" s="30"/>
      <c r="G204" s="55"/>
    </row>
    <row r="205" spans="1:7" ht="15.75">
      <c r="A205" s="33"/>
      <c r="B205" s="45"/>
      <c r="C205" s="45"/>
      <c r="D205" s="45"/>
      <c r="F205" s="30"/>
      <c r="G205" s="55"/>
    </row>
    <row r="206" spans="1:7" ht="15.75">
      <c r="A206" s="33"/>
      <c r="B206" s="45"/>
      <c r="C206" s="45"/>
      <c r="D206" s="45"/>
      <c r="F206" s="30"/>
      <c r="G206" s="55"/>
    </row>
    <row r="207" spans="1:7" ht="15.75">
      <c r="A207" s="33"/>
      <c r="B207" s="45"/>
      <c r="C207" s="45"/>
      <c r="D207" s="45"/>
      <c r="F207" s="30"/>
      <c r="G207" s="55"/>
    </row>
    <row r="208" spans="1:7" ht="15.75">
      <c r="A208" s="33"/>
      <c r="B208" s="45"/>
      <c r="C208" s="45"/>
      <c r="D208" s="45"/>
      <c r="F208" s="30"/>
      <c r="G208" s="55"/>
    </row>
    <row r="209" spans="1:7" ht="15.75">
      <c r="A209" s="33"/>
      <c r="B209" s="45"/>
      <c r="C209" s="45"/>
      <c r="D209" s="45"/>
      <c r="F209" s="30"/>
      <c r="G209" s="55"/>
    </row>
    <row r="210" spans="1:7" ht="15.75">
      <c r="A210" s="33"/>
      <c r="B210" s="45"/>
      <c r="C210" s="45"/>
      <c r="D210" s="45"/>
      <c r="F210" s="30"/>
      <c r="G210" s="55"/>
    </row>
    <row r="211" spans="1:7" ht="15.75">
      <c r="A211" s="33"/>
      <c r="B211" s="45"/>
      <c r="C211" s="45"/>
      <c r="D211" s="45"/>
      <c r="F211" s="30"/>
      <c r="G211" s="55"/>
    </row>
    <row r="212" spans="1:7" ht="15.75">
      <c r="A212" s="33"/>
      <c r="B212" s="45"/>
      <c r="C212" s="45"/>
      <c r="D212" s="45"/>
      <c r="F212" s="30"/>
      <c r="G212" s="55"/>
    </row>
    <row r="213" spans="1:7" ht="15.75">
      <c r="A213" s="33"/>
      <c r="B213" s="45"/>
      <c r="C213" s="45"/>
      <c r="D213" s="45"/>
      <c r="F213" s="30"/>
      <c r="G213" s="55"/>
    </row>
    <row r="214" spans="1:7" ht="15.75">
      <c r="A214" s="33"/>
      <c r="B214" s="45"/>
      <c r="C214" s="45"/>
      <c r="D214" s="45"/>
      <c r="F214" s="30"/>
      <c r="G214" s="55"/>
    </row>
    <row r="215" spans="1:7" ht="15.75">
      <c r="A215" s="33"/>
      <c r="B215" s="45"/>
      <c r="C215" s="45"/>
      <c r="D215" s="45"/>
      <c r="F215" s="30"/>
      <c r="G215" s="55"/>
    </row>
    <row r="216" spans="1:7" ht="15.75">
      <c r="A216" s="33"/>
      <c r="B216" s="45"/>
      <c r="C216" s="45"/>
      <c r="D216" s="45"/>
      <c r="F216" s="30"/>
      <c r="G216" s="55"/>
    </row>
    <row r="217" spans="1:7" ht="15.75">
      <c r="A217" s="33"/>
      <c r="B217" s="45"/>
      <c r="C217" s="45"/>
      <c r="D217" s="45"/>
      <c r="F217" s="30"/>
      <c r="G217" s="55"/>
    </row>
    <row r="218" spans="1:7" ht="15.75">
      <c r="A218" s="33"/>
      <c r="B218" s="45"/>
      <c r="C218" s="45"/>
      <c r="D218" s="45"/>
      <c r="F218" s="30"/>
      <c r="G218" s="55"/>
    </row>
    <row r="219" spans="1:7" ht="15.75">
      <c r="A219" s="33"/>
      <c r="B219" s="45"/>
      <c r="C219" s="45"/>
      <c r="D219" s="45"/>
      <c r="F219" s="30"/>
      <c r="G219" s="55"/>
    </row>
    <row r="220" spans="1:7" ht="15.75">
      <c r="A220" s="33"/>
      <c r="B220" s="45"/>
      <c r="C220" s="45"/>
      <c r="D220" s="45"/>
      <c r="F220" s="30"/>
      <c r="G220" s="55"/>
    </row>
    <row r="221" spans="1:7" ht="15.75">
      <c r="A221" s="33"/>
      <c r="B221" s="45"/>
      <c r="C221" s="45"/>
      <c r="D221" s="45"/>
      <c r="F221" s="30"/>
      <c r="G221" s="55"/>
    </row>
    <row r="222" spans="1:7" ht="15.75">
      <c r="A222" s="33"/>
      <c r="B222" s="45"/>
      <c r="C222" s="45"/>
      <c r="D222" s="45"/>
      <c r="F222" s="30"/>
      <c r="G222" s="55"/>
    </row>
    <row r="223" spans="1:7" ht="15.75">
      <c r="A223" s="33"/>
      <c r="B223" s="45"/>
      <c r="C223" s="45"/>
      <c r="D223" s="45"/>
      <c r="F223" s="30"/>
      <c r="G223" s="55"/>
    </row>
    <row r="224" spans="1:7" ht="15.75">
      <c r="A224" s="33"/>
      <c r="B224" s="45"/>
      <c r="C224" s="45"/>
      <c r="D224" s="45"/>
      <c r="F224" s="30"/>
      <c r="G224" s="55"/>
    </row>
    <row r="225" spans="1:7" ht="15.75">
      <c r="A225" s="33"/>
      <c r="B225" s="45"/>
      <c r="C225" s="45"/>
      <c r="D225" s="45"/>
      <c r="F225" s="30"/>
      <c r="G225" s="55"/>
    </row>
    <row r="226" spans="1:7" ht="15.75">
      <c r="A226" s="33"/>
      <c r="B226" s="45"/>
      <c r="C226" s="45"/>
      <c r="D226" s="45"/>
      <c r="F226" s="30"/>
      <c r="G226" s="55"/>
    </row>
    <row r="227" spans="1:7" ht="15.75">
      <c r="A227" s="33"/>
      <c r="B227" s="45"/>
      <c r="C227" s="45"/>
      <c r="D227" s="45"/>
      <c r="F227" s="30"/>
      <c r="G227" s="55"/>
    </row>
    <row r="228" spans="1:7" ht="15.75">
      <c r="A228" s="33"/>
      <c r="B228" s="45"/>
      <c r="C228" s="45"/>
      <c r="D228" s="45"/>
      <c r="F228" s="30"/>
      <c r="G228" s="55"/>
    </row>
    <row r="229" spans="1:7" ht="15.75">
      <c r="A229" s="33"/>
      <c r="B229" s="45"/>
      <c r="C229" s="45"/>
      <c r="D229" s="45"/>
      <c r="F229" s="30"/>
      <c r="G229" s="55"/>
    </row>
    <row r="230" spans="1:7" ht="15.75">
      <c r="A230" s="33"/>
      <c r="B230" s="45"/>
      <c r="C230" s="45"/>
      <c r="D230" s="45"/>
      <c r="F230" s="30"/>
      <c r="G230" s="55"/>
    </row>
    <row r="231" spans="1:7" ht="15.75">
      <c r="A231" s="33"/>
      <c r="B231" s="45"/>
      <c r="C231" s="45"/>
      <c r="D231" s="45"/>
      <c r="F231" s="30"/>
      <c r="G231" s="55"/>
    </row>
    <row r="232" spans="1:7" ht="15.75">
      <c r="A232" s="33"/>
      <c r="B232" s="45"/>
      <c r="C232" s="45"/>
      <c r="D232" s="45"/>
      <c r="F232" s="30"/>
      <c r="G232" s="55"/>
    </row>
    <row r="233" spans="1:7" ht="15.75">
      <c r="A233" s="33"/>
      <c r="B233" s="45"/>
      <c r="C233" s="45"/>
      <c r="D233" s="45"/>
      <c r="F233" s="30"/>
      <c r="G233" s="55"/>
    </row>
    <row r="234" spans="1:7" ht="15.75">
      <c r="A234" s="33"/>
      <c r="B234" s="45"/>
      <c r="C234" s="45"/>
      <c r="D234" s="45"/>
      <c r="F234" s="30"/>
      <c r="G234" s="55"/>
    </row>
    <row r="235" spans="1:7" ht="15.75">
      <c r="A235" s="33"/>
      <c r="B235" s="45"/>
      <c r="C235" s="45"/>
      <c r="D235" s="45"/>
      <c r="F235" s="30"/>
      <c r="G235" s="55"/>
    </row>
    <row r="236" spans="1:7" ht="15.75">
      <c r="A236" s="33"/>
      <c r="B236" s="45"/>
      <c r="C236" s="45"/>
      <c r="D236" s="45"/>
      <c r="F236" s="30"/>
      <c r="G236" s="55"/>
    </row>
    <row r="237" spans="1:7" ht="15.75">
      <c r="A237" s="33"/>
      <c r="B237" s="45"/>
      <c r="C237" s="45"/>
      <c r="D237" s="45"/>
      <c r="F237" s="30"/>
      <c r="G237" s="55"/>
    </row>
    <row r="238" spans="1:7" ht="15.75">
      <c r="A238" s="33"/>
      <c r="B238" s="45"/>
      <c r="C238" s="45"/>
      <c r="D238" s="45"/>
      <c r="F238" s="30"/>
      <c r="G238" s="55"/>
    </row>
    <row r="239" spans="1:7" ht="15.75">
      <c r="A239" s="33"/>
      <c r="B239" s="45"/>
      <c r="C239" s="45"/>
      <c r="D239" s="45"/>
      <c r="F239" s="30"/>
      <c r="G239" s="55"/>
    </row>
    <row r="240" spans="1:7" ht="15.75">
      <c r="A240" s="33"/>
      <c r="B240" s="45"/>
      <c r="C240" s="45"/>
      <c r="D240" s="45"/>
      <c r="F240" s="30"/>
      <c r="G240" s="55"/>
    </row>
    <row r="241" spans="1:7" ht="15.75">
      <c r="A241" s="33"/>
      <c r="B241" s="45"/>
      <c r="C241" s="45"/>
      <c r="D241" s="45"/>
      <c r="F241" s="30"/>
      <c r="G241" s="55"/>
    </row>
    <row r="242" spans="1:7" ht="15.75">
      <c r="A242" s="33"/>
      <c r="B242" s="45"/>
      <c r="C242" s="45"/>
      <c r="D242" s="45"/>
      <c r="F242" s="30"/>
      <c r="G242" s="55"/>
    </row>
    <row r="243" spans="1:7" ht="15.75">
      <c r="A243" s="33"/>
      <c r="B243" s="45"/>
      <c r="C243" s="45"/>
      <c r="D243" s="45"/>
      <c r="F243" s="30"/>
      <c r="G243" s="55"/>
    </row>
    <row r="244" spans="1:7" ht="15.75">
      <c r="A244" s="33"/>
      <c r="B244" s="45"/>
      <c r="C244" s="45"/>
      <c r="D244" s="45"/>
      <c r="F244" s="30"/>
      <c r="G244" s="55"/>
    </row>
    <row r="245" spans="1:7" ht="15.75">
      <c r="A245" s="33"/>
      <c r="B245" s="45"/>
      <c r="C245" s="45"/>
      <c r="D245" s="45"/>
      <c r="F245" s="30"/>
      <c r="G245" s="55"/>
    </row>
    <row r="246" spans="1:7" ht="15.75">
      <c r="A246" s="33"/>
      <c r="B246" s="45"/>
      <c r="C246" s="45"/>
      <c r="D246" s="45"/>
      <c r="F246" s="30"/>
      <c r="G246" s="55"/>
    </row>
    <row r="247" spans="1:7" ht="15.75">
      <c r="A247" s="33"/>
      <c r="B247" s="45"/>
      <c r="C247" s="45"/>
      <c r="D247" s="45"/>
      <c r="F247" s="30"/>
      <c r="G247" s="55"/>
    </row>
    <row r="248" spans="1:7" ht="15.75">
      <c r="A248" s="33"/>
      <c r="B248" s="45"/>
      <c r="C248" s="45"/>
      <c r="D248" s="45"/>
      <c r="F248" s="30"/>
      <c r="G248" s="55"/>
    </row>
    <row r="249" spans="1:7" ht="15.75">
      <c r="A249" s="33"/>
      <c r="B249" s="45"/>
      <c r="C249" s="45"/>
      <c r="D249" s="45"/>
      <c r="F249" s="30"/>
      <c r="G249" s="55"/>
    </row>
    <row r="250" spans="1:7" ht="15.75">
      <c r="A250" s="33"/>
      <c r="B250" s="45"/>
      <c r="C250" s="45"/>
      <c r="D250" s="45"/>
      <c r="F250" s="30"/>
      <c r="G250" s="55"/>
    </row>
    <row r="251" spans="1:7" ht="15.75">
      <c r="A251" s="33"/>
      <c r="B251" s="45"/>
      <c r="C251" s="45"/>
      <c r="D251" s="45"/>
      <c r="F251" s="30"/>
      <c r="G251" s="55"/>
    </row>
    <row r="252" spans="1:7" ht="15.75">
      <c r="A252" s="33"/>
      <c r="B252" s="45"/>
      <c r="C252" s="45"/>
      <c r="D252" s="45"/>
      <c r="F252" s="30"/>
      <c r="G252" s="55"/>
    </row>
    <row r="253" spans="1:7" ht="15.75">
      <c r="A253" s="33"/>
      <c r="B253" s="45"/>
      <c r="C253" s="45"/>
      <c r="D253" s="45"/>
      <c r="F253" s="30"/>
      <c r="G253" s="55"/>
    </row>
    <row r="254" spans="1:7" ht="15.75">
      <c r="A254" s="33"/>
      <c r="B254" s="45"/>
      <c r="C254" s="45"/>
      <c r="D254" s="45"/>
      <c r="F254" s="30"/>
      <c r="G254" s="55"/>
    </row>
    <row r="255" spans="1:7" ht="15.75">
      <c r="A255" s="33"/>
      <c r="B255" s="45"/>
      <c r="C255" s="45"/>
      <c r="D255" s="45"/>
      <c r="F255" s="30"/>
      <c r="G255" s="55"/>
    </row>
    <row r="256" spans="1:7" ht="15.75">
      <c r="A256" s="33"/>
      <c r="B256" s="45"/>
      <c r="C256" s="45"/>
      <c r="D256" s="45"/>
      <c r="F256" s="30"/>
      <c r="G256" s="55"/>
    </row>
    <row r="257" spans="1:7" ht="15.75">
      <c r="A257" s="33"/>
      <c r="B257" s="45"/>
      <c r="C257" s="45"/>
      <c r="D257" s="45"/>
      <c r="F257" s="30"/>
      <c r="G257" s="55"/>
    </row>
    <row r="258" spans="1:7" ht="15.75">
      <c r="A258" s="33"/>
      <c r="B258" s="45"/>
      <c r="C258" s="45"/>
      <c r="D258" s="45"/>
      <c r="F258" s="30"/>
      <c r="G258" s="55"/>
    </row>
    <row r="259" spans="1:7" ht="15.75">
      <c r="A259" s="33"/>
      <c r="B259" s="45"/>
      <c r="C259" s="45"/>
      <c r="D259" s="45"/>
      <c r="F259" s="30"/>
      <c r="G259" s="55"/>
    </row>
    <row r="260" spans="1:7" ht="15.75">
      <c r="A260" s="33"/>
      <c r="B260" s="45"/>
      <c r="C260" s="45"/>
      <c r="D260" s="45"/>
      <c r="F260" s="30"/>
      <c r="G260" s="55"/>
    </row>
    <row r="261" spans="1:7" ht="15.75">
      <c r="A261" s="33"/>
      <c r="B261" s="45"/>
      <c r="C261" s="45"/>
      <c r="D261" s="45"/>
      <c r="F261" s="30"/>
      <c r="G261" s="55"/>
    </row>
    <row r="262" spans="1:7" ht="15.75">
      <c r="A262" s="33"/>
      <c r="B262" s="45"/>
      <c r="C262" s="45"/>
      <c r="D262" s="45"/>
      <c r="F262" s="30"/>
      <c r="G262" s="55"/>
    </row>
    <row r="263" spans="1:7" ht="15.75">
      <c r="A263" s="33"/>
      <c r="B263" s="45"/>
      <c r="C263" s="45"/>
      <c r="D263" s="45"/>
      <c r="F263" s="30"/>
      <c r="G263" s="55"/>
    </row>
    <row r="264" spans="1:7" ht="15.75">
      <c r="A264" s="33"/>
      <c r="B264" s="45"/>
      <c r="C264" s="45"/>
      <c r="D264" s="45"/>
      <c r="F264" s="30"/>
      <c r="G264" s="55"/>
    </row>
    <row r="265" spans="1:7" ht="15.75">
      <c r="A265" s="33"/>
      <c r="B265" s="45"/>
      <c r="C265" s="45"/>
      <c r="D265" s="45"/>
      <c r="F265" s="30"/>
      <c r="G265" s="55"/>
    </row>
    <row r="266" spans="1:7" ht="15.75">
      <c r="A266" s="33"/>
      <c r="B266" s="45"/>
      <c r="C266" s="45"/>
      <c r="D266" s="45"/>
      <c r="F266" s="30"/>
      <c r="G266" s="55"/>
    </row>
    <row r="267" spans="1:7" ht="15.75">
      <c r="A267" s="33"/>
      <c r="B267" s="45"/>
      <c r="C267" s="45"/>
      <c r="D267" s="45"/>
      <c r="F267" s="30"/>
      <c r="G267" s="55"/>
    </row>
    <row r="268" spans="1:7" ht="15.75">
      <c r="A268" s="33"/>
      <c r="B268" s="45"/>
      <c r="C268" s="45"/>
      <c r="D268" s="45"/>
      <c r="F268" s="30"/>
      <c r="G268" s="55"/>
    </row>
    <row r="269" spans="1:7" ht="15.75">
      <c r="A269" s="33"/>
      <c r="B269" s="45"/>
      <c r="C269" s="45"/>
      <c r="D269" s="45"/>
      <c r="F269" s="30"/>
      <c r="G269" s="55"/>
    </row>
    <row r="270" spans="1:7" ht="15.75">
      <c r="A270" s="33"/>
      <c r="B270" s="45"/>
      <c r="C270" s="45"/>
      <c r="D270" s="45"/>
      <c r="F270" s="30"/>
      <c r="G270" s="55"/>
    </row>
    <row r="271" spans="1:7" ht="15.75">
      <c r="A271" s="33"/>
      <c r="B271" s="45"/>
      <c r="C271" s="45"/>
      <c r="D271" s="45"/>
      <c r="F271" s="30"/>
      <c r="G271" s="55"/>
    </row>
    <row r="272" spans="1:7" ht="15.75">
      <c r="A272" s="33"/>
      <c r="B272" s="45"/>
      <c r="C272" s="45"/>
      <c r="D272" s="45"/>
      <c r="F272" s="30"/>
      <c r="G272" s="55"/>
    </row>
    <row r="273" spans="1:7" ht="15.75">
      <c r="A273" s="33"/>
      <c r="B273" s="45"/>
      <c r="C273" s="45"/>
      <c r="D273" s="45"/>
      <c r="F273" s="30"/>
      <c r="G273" s="55"/>
    </row>
    <row r="274" spans="1:7" ht="15.75">
      <c r="A274" s="33"/>
      <c r="B274" s="45"/>
      <c r="C274" s="45"/>
      <c r="D274" s="45"/>
      <c r="F274" s="30"/>
      <c r="G274" s="55"/>
    </row>
    <row r="275" spans="1:7" ht="15.75">
      <c r="A275" s="33"/>
      <c r="B275" s="45"/>
      <c r="C275" s="45"/>
      <c r="D275" s="45"/>
      <c r="F275" s="30"/>
      <c r="G275" s="55"/>
    </row>
    <row r="276" spans="1:7" ht="15.75">
      <c r="A276" s="33"/>
      <c r="B276" s="45"/>
      <c r="C276" s="45"/>
      <c r="D276" s="45"/>
      <c r="F276" s="30"/>
      <c r="G276" s="55"/>
    </row>
    <row r="277" spans="1:7" ht="15.75">
      <c r="A277" s="33"/>
      <c r="B277" s="45"/>
      <c r="C277" s="45"/>
      <c r="D277" s="45"/>
      <c r="F277" s="30"/>
      <c r="G277" s="55"/>
    </row>
    <row r="278" spans="1:7" ht="15.75">
      <c r="A278" s="33"/>
      <c r="B278" s="45"/>
      <c r="C278" s="45"/>
      <c r="D278" s="45"/>
      <c r="F278" s="30"/>
      <c r="G278" s="55"/>
    </row>
    <row r="279" spans="1:7" ht="15.75">
      <c r="A279" s="33"/>
      <c r="B279" s="45"/>
      <c r="C279" s="45"/>
      <c r="D279" s="45"/>
      <c r="F279" s="30"/>
      <c r="G279" s="55"/>
    </row>
    <row r="280" spans="1:7" ht="15.75">
      <c r="A280" s="33"/>
      <c r="B280" s="45"/>
      <c r="C280" s="45"/>
      <c r="D280" s="45"/>
      <c r="F280" s="30"/>
      <c r="G280" s="55"/>
    </row>
    <row r="281" spans="1:7" ht="15.75">
      <c r="A281" s="33"/>
      <c r="B281" s="45"/>
      <c r="C281" s="45"/>
      <c r="D281" s="45"/>
      <c r="F281" s="30"/>
      <c r="G281" s="55"/>
    </row>
    <row r="282" spans="1:7" ht="15.75">
      <c r="A282" s="33"/>
      <c r="B282" s="45"/>
      <c r="C282" s="45"/>
      <c r="D282" s="45"/>
      <c r="F282" s="30"/>
      <c r="G282" s="55"/>
    </row>
    <row r="283" spans="1:7" ht="15.75">
      <c r="A283" s="33"/>
      <c r="B283" s="45"/>
      <c r="C283" s="45"/>
      <c r="D283" s="45"/>
      <c r="F283" s="30"/>
      <c r="G283" s="55"/>
    </row>
    <row r="284" spans="1:7" ht="15.75">
      <c r="A284" s="33"/>
      <c r="B284" s="45"/>
      <c r="C284" s="45"/>
      <c r="D284" s="45"/>
      <c r="F284" s="30"/>
      <c r="G284" s="55"/>
    </row>
    <row r="285" spans="1:7" ht="15.75">
      <c r="A285" s="33"/>
      <c r="B285" s="45"/>
      <c r="C285" s="45"/>
      <c r="D285" s="45"/>
      <c r="F285" s="30"/>
      <c r="G285" s="55"/>
    </row>
    <row r="286" spans="1:7" ht="15.75">
      <c r="A286" s="33"/>
      <c r="B286" s="45"/>
      <c r="C286" s="45"/>
      <c r="D286" s="45"/>
      <c r="F286" s="30"/>
      <c r="G286" s="55"/>
    </row>
    <row r="287" spans="1:7" ht="15.75">
      <c r="A287" s="33"/>
      <c r="B287" s="45"/>
      <c r="C287" s="45"/>
      <c r="D287" s="45"/>
      <c r="F287" s="30"/>
      <c r="G287" s="55"/>
    </row>
    <row r="288" spans="1:7" ht="15.75">
      <c r="A288" s="33"/>
      <c r="B288" s="45"/>
      <c r="C288" s="45"/>
      <c r="D288" s="45"/>
      <c r="F288" s="30"/>
      <c r="G288" s="55"/>
    </row>
    <row r="289" spans="1:7" ht="15.75">
      <c r="A289" s="33"/>
      <c r="B289" s="45"/>
      <c r="C289" s="45"/>
      <c r="D289" s="45"/>
      <c r="F289" s="30"/>
      <c r="G289" s="55"/>
    </row>
    <row r="290" spans="1:7" ht="15.75">
      <c r="A290" s="33"/>
      <c r="B290" s="45"/>
      <c r="C290" s="45"/>
      <c r="D290" s="45"/>
      <c r="F290" s="30"/>
      <c r="G290" s="55"/>
    </row>
    <row r="291" spans="1:7" ht="15.75">
      <c r="A291" s="33"/>
      <c r="B291" s="45"/>
      <c r="C291" s="45"/>
      <c r="D291" s="45"/>
      <c r="F291" s="30"/>
      <c r="G291" s="55"/>
    </row>
    <row r="292" spans="1:7" ht="15.75">
      <c r="A292" s="33"/>
      <c r="B292" s="45"/>
      <c r="C292" s="45"/>
      <c r="D292" s="45"/>
      <c r="F292" s="30"/>
      <c r="G292" s="55"/>
    </row>
    <row r="293" spans="1:7" ht="15.75">
      <c r="A293" s="33"/>
      <c r="B293" s="45"/>
      <c r="C293" s="45"/>
      <c r="D293" s="45"/>
      <c r="F293" s="30"/>
      <c r="G293" s="55"/>
    </row>
    <row r="294" spans="1:7" ht="15.75">
      <c r="A294" s="33"/>
      <c r="B294" s="45"/>
      <c r="C294" s="45"/>
      <c r="D294" s="45"/>
      <c r="F294" s="30"/>
      <c r="G294" s="55"/>
    </row>
    <row r="295" spans="1:7" ht="15.75">
      <c r="A295" s="33"/>
      <c r="B295" s="45"/>
      <c r="C295" s="45"/>
      <c r="D295" s="45"/>
      <c r="F295" s="30"/>
      <c r="G295" s="55"/>
    </row>
    <row r="296" spans="1:7" ht="15.75">
      <c r="A296" s="33"/>
      <c r="B296" s="45"/>
      <c r="C296" s="45"/>
      <c r="D296" s="45"/>
      <c r="F296" s="30"/>
      <c r="G296" s="55"/>
    </row>
    <row r="297" spans="1:7" ht="15.75">
      <c r="A297" s="33"/>
      <c r="B297" s="45"/>
      <c r="C297" s="45"/>
      <c r="D297" s="45"/>
      <c r="F297" s="30"/>
      <c r="G297" s="55"/>
    </row>
    <row r="298" spans="1:7" ht="15.75">
      <c r="A298" s="33"/>
      <c r="B298" s="45"/>
      <c r="C298" s="45"/>
      <c r="D298" s="45"/>
      <c r="F298" s="30"/>
      <c r="G298" s="55"/>
    </row>
    <row r="299" spans="1:7" ht="15.75">
      <c r="A299" s="33"/>
      <c r="B299" s="45"/>
      <c r="C299" s="45"/>
      <c r="D299" s="45"/>
      <c r="F299" s="30"/>
      <c r="G299" s="55"/>
    </row>
    <row r="300" spans="1:7" ht="15.75">
      <c r="A300" s="33"/>
      <c r="B300" s="45"/>
      <c r="C300" s="45"/>
      <c r="D300" s="45"/>
      <c r="F300" s="30"/>
      <c r="G300" s="55"/>
    </row>
    <row r="301" spans="1:7" ht="15.75">
      <c r="A301" s="33"/>
      <c r="B301" s="45"/>
      <c r="C301" s="45"/>
      <c r="D301" s="45"/>
      <c r="F301" s="30"/>
      <c r="G301" s="55"/>
    </row>
    <row r="302" spans="1:7" ht="15.75">
      <c r="A302" s="33"/>
      <c r="B302" s="45"/>
      <c r="C302" s="45"/>
      <c r="D302" s="45"/>
      <c r="F302" s="30"/>
      <c r="G302" s="55"/>
    </row>
    <row r="303" spans="1:7" ht="15.75">
      <c r="A303" s="33"/>
      <c r="B303" s="45"/>
      <c r="C303" s="45"/>
      <c r="D303" s="45"/>
      <c r="F303" s="30"/>
      <c r="G303" s="55"/>
    </row>
    <row r="304" spans="1:7" ht="15.75">
      <c r="A304" s="33"/>
      <c r="B304" s="45"/>
      <c r="C304" s="45"/>
      <c r="D304" s="45"/>
      <c r="F304" s="30"/>
      <c r="G304" s="55"/>
    </row>
    <row r="305" spans="1:7" ht="15.75">
      <c r="A305" s="33"/>
      <c r="B305" s="45"/>
      <c r="C305" s="45"/>
      <c r="D305" s="45"/>
      <c r="F305" s="30"/>
      <c r="G305" s="55"/>
    </row>
    <row r="306" spans="1:7" ht="15.75">
      <c r="A306" s="33"/>
      <c r="B306" s="45"/>
      <c r="C306" s="45"/>
      <c r="D306" s="45"/>
      <c r="F306" s="30"/>
      <c r="G306" s="55"/>
    </row>
    <row r="307" spans="1:7" ht="15.75">
      <c r="A307" s="33"/>
      <c r="B307" s="45"/>
      <c r="C307" s="45"/>
      <c r="D307" s="45"/>
      <c r="F307" s="30"/>
      <c r="G307" s="55"/>
    </row>
    <row r="308" spans="1:7" ht="15.75">
      <c r="A308" s="33"/>
      <c r="B308" s="45"/>
      <c r="C308" s="45"/>
      <c r="D308" s="45"/>
      <c r="F308" s="30"/>
      <c r="G308" s="55"/>
    </row>
    <row r="309" spans="1:7" ht="15.75">
      <c r="A309" s="33"/>
      <c r="B309" s="45"/>
      <c r="C309" s="45"/>
      <c r="D309" s="45"/>
      <c r="F309" s="30"/>
      <c r="G309" s="55"/>
    </row>
    <row r="310" spans="1:7" ht="15.75">
      <c r="A310" s="33"/>
      <c r="B310" s="45"/>
      <c r="C310" s="45"/>
      <c r="D310" s="45"/>
      <c r="F310" s="30"/>
      <c r="G310" s="55"/>
    </row>
    <row r="311" spans="1:7" ht="15.75">
      <c r="A311" s="33"/>
      <c r="B311" s="45"/>
      <c r="C311" s="45"/>
      <c r="D311" s="45"/>
      <c r="F311" s="30"/>
      <c r="G311" s="55"/>
    </row>
    <row r="312" spans="1:7" ht="15.75">
      <c r="A312" s="33"/>
      <c r="B312" s="45"/>
      <c r="C312" s="45"/>
      <c r="D312" s="45"/>
      <c r="F312" s="30"/>
      <c r="G312" s="55"/>
    </row>
    <row r="313" spans="1:7" ht="15.75">
      <c r="A313" s="33"/>
      <c r="B313" s="45"/>
      <c r="C313" s="45"/>
      <c r="D313" s="45"/>
      <c r="F313" s="30"/>
      <c r="G313" s="55"/>
    </row>
    <row r="314" spans="1:7" ht="15.75">
      <c r="A314" s="33"/>
      <c r="B314" s="45"/>
      <c r="C314" s="45"/>
      <c r="D314" s="45"/>
      <c r="F314" s="30"/>
      <c r="G314" s="55"/>
    </row>
    <row r="315" spans="1:7" ht="15.75">
      <c r="A315" s="33"/>
      <c r="B315" s="45"/>
      <c r="C315" s="45"/>
      <c r="D315" s="45"/>
      <c r="F315" s="30"/>
      <c r="G315" s="55"/>
    </row>
    <row r="316" spans="1:7" ht="15.75">
      <c r="A316" s="33"/>
      <c r="B316" s="45"/>
      <c r="C316" s="45"/>
      <c r="D316" s="45"/>
      <c r="F316" s="30"/>
      <c r="G316" s="55"/>
    </row>
    <row r="317" spans="1:7" ht="15.75">
      <c r="A317" s="33"/>
      <c r="B317" s="45"/>
      <c r="C317" s="45"/>
      <c r="D317" s="45"/>
      <c r="F317" s="30"/>
      <c r="G317" s="55"/>
    </row>
    <row r="318" spans="1:7" ht="15.75">
      <c r="A318" s="33"/>
      <c r="B318" s="45"/>
      <c r="C318" s="45"/>
      <c r="D318" s="45"/>
      <c r="F318" s="30"/>
      <c r="G318" s="55"/>
    </row>
    <row r="319" spans="1:7" ht="15.75">
      <c r="A319" s="33"/>
      <c r="B319" s="45"/>
      <c r="C319" s="45"/>
      <c r="D319" s="45"/>
      <c r="F319" s="30"/>
      <c r="G319" s="55"/>
    </row>
    <row r="320" spans="1:7" ht="15.75">
      <c r="A320" s="33"/>
      <c r="B320" s="45"/>
      <c r="C320" s="45"/>
      <c r="D320" s="45"/>
      <c r="F320" s="30"/>
      <c r="G320" s="55"/>
    </row>
    <row r="321" spans="1:7" ht="15.75">
      <c r="A321" s="33"/>
      <c r="B321" s="45"/>
      <c r="C321" s="45"/>
      <c r="D321" s="45"/>
      <c r="F321" s="30"/>
      <c r="G321" s="55"/>
    </row>
    <row r="322" spans="1:7" ht="15.75">
      <c r="A322" s="33"/>
      <c r="B322" s="45"/>
      <c r="C322" s="45"/>
      <c r="D322" s="45"/>
      <c r="F322" s="30"/>
      <c r="G322" s="55"/>
    </row>
    <row r="323" spans="1:7" ht="15.75">
      <c r="A323" s="33"/>
      <c r="B323" s="45"/>
      <c r="C323" s="45"/>
      <c r="D323" s="45"/>
      <c r="F323" s="30"/>
      <c r="G323" s="55"/>
    </row>
    <row r="324" spans="1:7" ht="15.75">
      <c r="A324" s="33"/>
      <c r="B324" s="45"/>
      <c r="C324" s="45"/>
      <c r="D324" s="45"/>
      <c r="F324" s="30"/>
      <c r="G324" s="55"/>
    </row>
    <row r="325" spans="1:7" ht="15.75">
      <c r="A325" s="33"/>
      <c r="B325" s="45"/>
      <c r="C325" s="45"/>
      <c r="D325" s="45"/>
      <c r="F325" s="30"/>
      <c r="G325" s="55"/>
    </row>
    <row r="326" spans="1:7" ht="15.75">
      <c r="A326" s="33"/>
      <c r="B326" s="45"/>
      <c r="C326" s="45"/>
      <c r="D326" s="45"/>
      <c r="F326" s="30"/>
      <c r="G326" s="55"/>
    </row>
    <row r="327" spans="1:7" ht="15.75">
      <c r="A327" s="33"/>
      <c r="B327" s="45"/>
      <c r="C327" s="45"/>
      <c r="D327" s="45"/>
      <c r="F327" s="30"/>
      <c r="G327" s="55"/>
    </row>
    <row r="328" spans="1:7" ht="15.75">
      <c r="A328" s="33"/>
      <c r="B328" s="45"/>
      <c r="C328" s="45"/>
      <c r="D328" s="45"/>
      <c r="F328" s="30"/>
      <c r="G328" s="55"/>
    </row>
    <row r="329" spans="1:7" ht="15.75">
      <c r="A329" s="33"/>
      <c r="B329" s="45"/>
      <c r="C329" s="45"/>
      <c r="D329" s="45"/>
      <c r="F329" s="30"/>
      <c r="G329" s="55"/>
    </row>
    <row r="330" spans="1:7" ht="15.75">
      <c r="A330" s="33"/>
      <c r="B330" s="45"/>
      <c r="C330" s="45"/>
      <c r="D330" s="45"/>
      <c r="F330" s="30"/>
      <c r="G330" s="55"/>
    </row>
    <row r="331" spans="1:7" ht="15.75">
      <c r="A331" s="33"/>
      <c r="B331" s="45"/>
      <c r="C331" s="45"/>
      <c r="D331" s="45"/>
      <c r="F331" s="30"/>
      <c r="G331" s="55"/>
    </row>
    <row r="332" spans="1:7" ht="15.75">
      <c r="A332" s="33"/>
      <c r="B332" s="45"/>
      <c r="C332" s="45"/>
      <c r="D332" s="45"/>
      <c r="F332" s="30"/>
      <c r="G332" s="55"/>
    </row>
    <row r="333" spans="1:7" ht="15.75">
      <c r="A333" s="33"/>
      <c r="B333" s="45"/>
      <c r="C333" s="45"/>
      <c r="D333" s="45"/>
      <c r="F333" s="30"/>
      <c r="G333" s="55"/>
    </row>
    <row r="334" spans="1:7" ht="15.75">
      <c r="A334" s="33"/>
      <c r="B334" s="45"/>
      <c r="C334" s="45"/>
      <c r="D334" s="45"/>
      <c r="F334" s="30"/>
      <c r="G334" s="55"/>
    </row>
    <row r="335" spans="1:7" ht="15.75">
      <c r="A335" s="33"/>
      <c r="B335" s="45"/>
      <c r="C335" s="45"/>
      <c r="D335" s="45"/>
      <c r="F335" s="30"/>
      <c r="G335" s="55"/>
    </row>
    <row r="336" spans="1:7" ht="15.75">
      <c r="A336" s="33"/>
      <c r="B336" s="45"/>
      <c r="C336" s="45"/>
      <c r="D336" s="45"/>
      <c r="F336" s="30"/>
      <c r="G336" s="55"/>
    </row>
    <row r="337" spans="1:7" ht="15.75">
      <c r="A337" s="33"/>
      <c r="B337" s="45"/>
      <c r="C337" s="45"/>
      <c r="D337" s="45"/>
      <c r="F337" s="30"/>
      <c r="G337" s="55"/>
    </row>
    <row r="338" spans="1:7" ht="15.75">
      <c r="A338" s="33"/>
      <c r="B338" s="45"/>
      <c r="C338" s="45"/>
      <c r="D338" s="45"/>
      <c r="F338" s="30"/>
      <c r="G338" s="55"/>
    </row>
    <row r="339" spans="1:7" ht="15.75">
      <c r="A339" s="33"/>
      <c r="B339" s="45"/>
      <c r="C339" s="45"/>
      <c r="D339" s="45"/>
      <c r="F339" s="30"/>
      <c r="G339" s="55"/>
    </row>
    <row r="340" spans="1:7" ht="15.75">
      <c r="A340" s="33"/>
      <c r="B340" s="45"/>
      <c r="C340" s="45"/>
      <c r="D340" s="45"/>
      <c r="F340" s="30"/>
      <c r="G340" s="55"/>
    </row>
    <row r="341" spans="1:7" ht="15.75">
      <c r="A341" s="33"/>
      <c r="B341" s="45"/>
      <c r="C341" s="45"/>
      <c r="D341" s="45"/>
      <c r="F341" s="30"/>
      <c r="G341" s="55"/>
    </row>
    <row r="342" spans="1:7" ht="15.75">
      <c r="A342" s="33"/>
      <c r="B342" s="45"/>
      <c r="C342" s="45"/>
      <c r="D342" s="45"/>
      <c r="F342" s="30"/>
      <c r="G342" s="55"/>
    </row>
    <row r="343" spans="1:7" ht="15.75">
      <c r="A343" s="33"/>
      <c r="B343" s="45"/>
      <c r="C343" s="45"/>
      <c r="D343" s="45"/>
      <c r="F343" s="30"/>
      <c r="G343" s="55"/>
    </row>
    <row r="344" spans="1:7" ht="15.75">
      <c r="A344" s="33"/>
      <c r="B344" s="45"/>
      <c r="C344" s="45"/>
      <c r="D344" s="45"/>
      <c r="F344" s="30"/>
      <c r="G344" s="55"/>
    </row>
    <row r="345" spans="1:7" ht="15.75">
      <c r="A345" s="33"/>
      <c r="B345" s="45"/>
      <c r="C345" s="45"/>
      <c r="D345" s="45"/>
      <c r="F345" s="30"/>
      <c r="G345" s="55"/>
    </row>
    <row r="346" spans="1:7" ht="15.75">
      <c r="A346" s="33"/>
      <c r="B346" s="45"/>
      <c r="C346" s="45"/>
      <c r="D346" s="45"/>
      <c r="F346" s="30"/>
      <c r="G346" s="55"/>
    </row>
    <row r="347" spans="1:7" ht="15.75">
      <c r="A347" s="33"/>
      <c r="B347" s="45"/>
      <c r="C347" s="45"/>
      <c r="D347" s="45"/>
      <c r="F347" s="30"/>
      <c r="G347" s="55"/>
    </row>
    <row r="348" spans="1:7" ht="15.75">
      <c r="A348" s="33"/>
      <c r="B348" s="45"/>
      <c r="C348" s="45"/>
      <c r="D348" s="45"/>
      <c r="F348" s="30"/>
      <c r="G348" s="55"/>
    </row>
    <row r="349" spans="1:7" ht="15.75">
      <c r="A349" s="33"/>
      <c r="B349" s="45"/>
      <c r="C349" s="45"/>
      <c r="D349" s="45"/>
      <c r="F349" s="30"/>
      <c r="G349" s="55"/>
    </row>
    <row r="350" spans="1:7" ht="15.75">
      <c r="A350" s="33"/>
      <c r="B350" s="45"/>
      <c r="C350" s="45"/>
      <c r="D350" s="45"/>
      <c r="F350" s="30"/>
      <c r="G350" s="55"/>
    </row>
    <row r="351" spans="1:7" ht="15.75">
      <c r="A351" s="33"/>
      <c r="B351" s="45"/>
      <c r="C351" s="45"/>
      <c r="D351" s="45"/>
      <c r="F351" s="30"/>
      <c r="G351" s="55"/>
    </row>
    <row r="352" spans="1:7" ht="15.75">
      <c r="A352" s="33"/>
      <c r="B352" s="45"/>
      <c r="C352" s="45"/>
      <c r="D352" s="45"/>
      <c r="F352" s="30"/>
      <c r="G352" s="55"/>
    </row>
    <row r="353" spans="1:7" ht="15.75">
      <c r="A353" s="33"/>
      <c r="B353" s="45"/>
      <c r="C353" s="45"/>
      <c r="D353" s="45"/>
      <c r="F353" s="30"/>
      <c r="G353" s="55"/>
    </row>
    <row r="354" spans="1:7" ht="15.75">
      <c r="A354" s="33"/>
      <c r="B354" s="45"/>
      <c r="C354" s="45"/>
      <c r="D354" s="45"/>
      <c r="F354" s="30"/>
      <c r="G354" s="55"/>
    </row>
    <row r="355" spans="1:7" ht="15.75">
      <c r="A355" s="33"/>
      <c r="B355" s="45"/>
      <c r="C355" s="45"/>
      <c r="D355" s="45"/>
      <c r="F355" s="30"/>
      <c r="G355" s="55"/>
    </row>
    <row r="356" spans="1:7" ht="15.75">
      <c r="A356" s="33"/>
      <c r="B356" s="45"/>
      <c r="C356" s="45"/>
      <c r="D356" s="45"/>
      <c r="F356" s="30"/>
      <c r="G356" s="55"/>
    </row>
    <row r="357" spans="1:7" ht="15.75">
      <c r="A357" s="33"/>
      <c r="B357" s="45"/>
      <c r="C357" s="45"/>
      <c r="D357" s="45"/>
      <c r="F357" s="30"/>
      <c r="G357" s="55"/>
    </row>
    <row r="358" spans="1:7" ht="15.75">
      <c r="A358" s="33"/>
      <c r="B358" s="45"/>
      <c r="C358" s="45"/>
      <c r="D358" s="45"/>
      <c r="F358" s="30"/>
      <c r="G358" s="55"/>
    </row>
    <row r="359" spans="1:7" ht="15.75">
      <c r="A359" s="33"/>
      <c r="B359" s="45"/>
      <c r="C359" s="45"/>
      <c r="D359" s="45"/>
      <c r="F359" s="30"/>
      <c r="G359" s="55"/>
    </row>
    <row r="360" spans="1:7" ht="15.75">
      <c r="A360" s="33"/>
      <c r="B360" s="45"/>
      <c r="C360" s="45"/>
      <c r="D360" s="45"/>
      <c r="F360" s="30"/>
      <c r="G360" s="55"/>
    </row>
    <row r="361" spans="1:7" ht="15.75">
      <c r="A361" s="33"/>
      <c r="B361" s="45"/>
      <c r="C361" s="45"/>
      <c r="D361" s="45"/>
      <c r="F361" s="30"/>
      <c r="G361" s="55"/>
    </row>
    <row r="362" spans="1:7" ht="15.75">
      <c r="A362" s="33"/>
      <c r="B362" s="45"/>
      <c r="C362" s="45"/>
      <c r="D362" s="45"/>
      <c r="F362" s="30"/>
      <c r="G362" s="55"/>
    </row>
    <row r="363" spans="1:7" ht="15.75">
      <c r="A363" s="33"/>
      <c r="B363" s="45"/>
      <c r="C363" s="45"/>
      <c r="D363" s="45"/>
      <c r="F363" s="30"/>
      <c r="G363" s="55"/>
    </row>
    <row r="364" spans="1:7" ht="15.75">
      <c r="A364" s="33"/>
      <c r="B364" s="45"/>
      <c r="C364" s="45"/>
      <c r="D364" s="45"/>
      <c r="F364" s="30"/>
      <c r="G364" s="55"/>
    </row>
    <row r="365" spans="1:7" ht="15.75">
      <c r="A365" s="33"/>
      <c r="B365" s="45"/>
      <c r="C365" s="45"/>
      <c r="D365" s="45"/>
      <c r="F365" s="30"/>
      <c r="G365" s="55"/>
    </row>
    <row r="366" spans="1:7" ht="15.75">
      <c r="A366" s="33"/>
      <c r="B366" s="45"/>
      <c r="C366" s="45"/>
      <c r="D366" s="45"/>
      <c r="F366" s="30"/>
      <c r="G366" s="55"/>
    </row>
    <row r="367" spans="1:7" ht="15.75">
      <c r="A367" s="33"/>
      <c r="B367" s="45"/>
      <c r="C367" s="45"/>
      <c r="D367" s="45"/>
      <c r="F367" s="30"/>
      <c r="G367" s="55"/>
    </row>
    <row r="368" spans="1:7" ht="15.75">
      <c r="A368" s="33"/>
      <c r="B368" s="45"/>
      <c r="C368" s="45"/>
      <c r="D368" s="45"/>
      <c r="F368" s="30"/>
      <c r="G368" s="55"/>
    </row>
    <row r="369" spans="1:7" ht="15.75">
      <c r="A369" s="33"/>
      <c r="B369" s="45"/>
      <c r="C369" s="45"/>
      <c r="D369" s="45"/>
      <c r="F369" s="30"/>
      <c r="G369" s="55"/>
    </row>
    <row r="370" spans="1:7" ht="15.75">
      <c r="A370" s="33"/>
      <c r="B370" s="45"/>
      <c r="C370" s="45"/>
      <c r="D370" s="45"/>
      <c r="F370" s="30"/>
      <c r="G370" s="55"/>
    </row>
    <row r="371" spans="1:7" ht="15.75">
      <c r="A371" s="33"/>
      <c r="B371" s="45"/>
      <c r="C371" s="45"/>
      <c r="D371" s="45"/>
      <c r="F371" s="30"/>
      <c r="G371" s="55"/>
    </row>
    <row r="372" spans="1:7" ht="15.75">
      <c r="A372" s="33"/>
      <c r="B372" s="45"/>
      <c r="C372" s="45"/>
      <c r="D372" s="45"/>
      <c r="F372" s="30"/>
      <c r="G372" s="55"/>
    </row>
    <row r="373" spans="1:7" ht="15.75">
      <c r="A373" s="33"/>
      <c r="B373" s="45"/>
      <c r="C373" s="45"/>
      <c r="D373" s="45"/>
      <c r="F373" s="30"/>
      <c r="G373" s="55"/>
    </row>
    <row r="374" spans="1:7" ht="15.75">
      <c r="A374" s="33"/>
      <c r="B374" s="45"/>
      <c r="C374" s="45"/>
      <c r="D374" s="45"/>
      <c r="F374" s="30"/>
      <c r="G374" s="55"/>
    </row>
    <row r="375" spans="1:7" ht="15.75">
      <c r="A375" s="33"/>
      <c r="B375" s="45"/>
      <c r="C375" s="45"/>
      <c r="D375" s="45"/>
      <c r="F375" s="30"/>
      <c r="G375" s="55"/>
    </row>
    <row r="376" spans="1:7" ht="15.75">
      <c r="A376" s="33"/>
      <c r="B376" s="45"/>
      <c r="C376" s="45"/>
      <c r="D376" s="45"/>
      <c r="F376" s="30"/>
      <c r="G376" s="55"/>
    </row>
    <row r="377" spans="1:7" ht="15.75">
      <c r="A377" s="33"/>
      <c r="B377" s="45"/>
      <c r="C377" s="45"/>
      <c r="D377" s="45"/>
      <c r="F377" s="30"/>
      <c r="G377" s="55"/>
    </row>
    <row r="378" spans="1:7" ht="15.75">
      <c r="A378" s="33"/>
      <c r="B378" s="45"/>
      <c r="C378" s="45"/>
      <c r="D378" s="45"/>
      <c r="F378" s="30"/>
      <c r="G378" s="55"/>
    </row>
    <row r="379" spans="1:7" ht="15.75">
      <c r="A379" s="33"/>
      <c r="B379" s="45"/>
      <c r="C379" s="45"/>
      <c r="D379" s="45"/>
      <c r="F379" s="30"/>
      <c r="G379" s="55"/>
    </row>
    <row r="380" spans="1:7" ht="15.75">
      <c r="A380" s="33"/>
      <c r="B380" s="45"/>
      <c r="C380" s="45"/>
      <c r="D380" s="45"/>
      <c r="F380" s="30"/>
      <c r="G380" s="55"/>
    </row>
    <row r="381" spans="1:7" ht="15.75">
      <c r="A381" s="33"/>
      <c r="B381" s="45"/>
      <c r="C381" s="45"/>
      <c r="D381" s="45"/>
      <c r="F381" s="30"/>
      <c r="G381" s="55"/>
    </row>
    <row r="382" spans="1:7" ht="15.75">
      <c r="A382" s="33"/>
      <c r="B382" s="45"/>
      <c r="C382" s="45"/>
      <c r="D382" s="45"/>
      <c r="F382" s="30"/>
      <c r="G382" s="55"/>
    </row>
    <row r="383" spans="1:7" ht="15.75">
      <c r="A383" s="33"/>
      <c r="B383" s="45"/>
      <c r="C383" s="45"/>
      <c r="D383" s="45"/>
      <c r="F383" s="30"/>
      <c r="G383" s="55"/>
    </row>
    <row r="384" spans="1:7" ht="15.75">
      <c r="A384" s="33"/>
      <c r="B384" s="45"/>
      <c r="C384" s="45"/>
      <c r="D384" s="45"/>
      <c r="F384" s="30"/>
      <c r="G384" s="55"/>
    </row>
    <row r="385" spans="1:7" ht="15.75">
      <c r="A385" s="33"/>
      <c r="B385" s="45"/>
      <c r="C385" s="45"/>
      <c r="D385" s="45"/>
      <c r="F385" s="30"/>
      <c r="G385" s="55"/>
    </row>
    <row r="386" spans="1:7" ht="15.75">
      <c r="A386" s="33"/>
      <c r="B386" s="45"/>
      <c r="C386" s="45"/>
      <c r="D386" s="45"/>
      <c r="F386" s="30"/>
      <c r="G386" s="55"/>
    </row>
    <row r="387" spans="1:7" ht="15.75">
      <c r="A387" s="33"/>
      <c r="B387" s="45"/>
      <c r="C387" s="45"/>
      <c r="D387" s="45"/>
      <c r="F387" s="30"/>
      <c r="G387" s="55"/>
    </row>
    <row r="388" spans="1:7" ht="15.75">
      <c r="A388" s="33"/>
      <c r="B388" s="45"/>
      <c r="C388" s="45"/>
      <c r="D388" s="45"/>
      <c r="F388" s="30"/>
      <c r="G388" s="55"/>
    </row>
    <row r="389" spans="1:7" ht="15.75">
      <c r="A389" s="33"/>
      <c r="B389" s="45"/>
      <c r="C389" s="45"/>
      <c r="D389" s="45"/>
      <c r="F389" s="30"/>
      <c r="G389" s="55"/>
    </row>
    <row r="390" spans="1:7" ht="15.75">
      <c r="A390" s="33"/>
      <c r="B390" s="45"/>
      <c r="C390" s="45"/>
      <c r="D390" s="45"/>
      <c r="F390" s="30"/>
      <c r="G390" s="55"/>
    </row>
    <row r="391" spans="1:7" ht="15.75">
      <c r="A391" s="33"/>
      <c r="B391" s="45"/>
      <c r="C391" s="45"/>
      <c r="D391" s="45"/>
      <c r="F391" s="30"/>
      <c r="G391" s="55"/>
    </row>
    <row r="392" spans="1:7" ht="15.75">
      <c r="A392" s="33"/>
      <c r="B392" s="45"/>
      <c r="C392" s="45"/>
      <c r="D392" s="45"/>
      <c r="F392" s="30"/>
      <c r="G392" s="55"/>
    </row>
    <row r="393" spans="1:7" ht="15.75">
      <c r="A393" s="33"/>
      <c r="B393" s="45"/>
      <c r="C393" s="45"/>
      <c r="D393" s="45"/>
      <c r="F393" s="30"/>
      <c r="G393" s="55"/>
    </row>
    <row r="394" spans="1:7" ht="15.75">
      <c r="A394" s="33"/>
      <c r="B394" s="45"/>
      <c r="C394" s="45"/>
      <c r="D394" s="45"/>
      <c r="F394" s="30"/>
      <c r="G394" s="55"/>
    </row>
    <row r="395" spans="1:7" ht="15.75">
      <c r="A395" s="33"/>
      <c r="B395" s="45"/>
      <c r="C395" s="45"/>
      <c r="D395" s="45"/>
      <c r="F395" s="30"/>
      <c r="G395" s="55"/>
    </row>
    <row r="396" spans="1:7" ht="15.75">
      <c r="A396" s="33"/>
      <c r="B396" s="45"/>
      <c r="C396" s="45"/>
      <c r="D396" s="45"/>
      <c r="F396" s="30"/>
      <c r="G396" s="55"/>
    </row>
    <row r="397" spans="1:7" ht="15.75">
      <c r="A397" s="33"/>
      <c r="B397" s="45"/>
      <c r="C397" s="45"/>
      <c r="D397" s="45"/>
      <c r="F397" s="30"/>
      <c r="G397" s="55"/>
    </row>
    <row r="398" spans="1:7" ht="15.75">
      <c r="A398" s="33"/>
      <c r="B398" s="45"/>
      <c r="C398" s="45"/>
      <c r="D398" s="45"/>
      <c r="F398" s="30"/>
      <c r="G398" s="55"/>
    </row>
    <row r="399" spans="1:7" ht="15.75">
      <c r="A399" s="33"/>
      <c r="B399" s="45"/>
      <c r="C399" s="45"/>
      <c r="D399" s="45"/>
      <c r="F399" s="30"/>
      <c r="G399" s="55"/>
    </row>
    <row r="400" spans="1:7" ht="15.75">
      <c r="A400" s="33"/>
      <c r="B400" s="45"/>
      <c r="C400" s="45"/>
      <c r="D400" s="45"/>
      <c r="F400" s="30"/>
      <c r="G400" s="55"/>
    </row>
    <row r="401" spans="1:7" ht="15.75">
      <c r="A401" s="33"/>
      <c r="B401" s="45"/>
      <c r="C401" s="45"/>
      <c r="D401" s="45"/>
      <c r="F401" s="30"/>
      <c r="G401" s="55"/>
    </row>
    <row r="402" spans="1:7" ht="15.75">
      <c r="A402" s="33"/>
      <c r="B402" s="45"/>
      <c r="C402" s="45"/>
      <c r="D402" s="45"/>
      <c r="F402" s="30"/>
      <c r="G402" s="55"/>
    </row>
    <row r="403" spans="1:7" ht="15.75">
      <c r="A403" s="33"/>
      <c r="B403" s="45"/>
      <c r="C403" s="45"/>
      <c r="D403" s="45"/>
      <c r="F403" s="30"/>
      <c r="G403" s="55"/>
    </row>
    <row r="404" spans="1:7" ht="15.75">
      <c r="A404" s="33"/>
      <c r="B404" s="45"/>
      <c r="C404" s="45"/>
      <c r="D404" s="45"/>
      <c r="F404" s="30"/>
      <c r="G404" s="55"/>
    </row>
    <row r="405" spans="1:7" ht="15.75">
      <c r="A405" s="33"/>
      <c r="B405" s="45"/>
      <c r="C405" s="45"/>
      <c r="D405" s="45"/>
      <c r="F405" s="30"/>
      <c r="G405" s="55"/>
    </row>
    <row r="406" spans="1:7" ht="15.75">
      <c r="A406" s="33"/>
      <c r="B406" s="45"/>
      <c r="C406" s="45"/>
      <c r="D406" s="45"/>
      <c r="F406" s="30"/>
      <c r="G406" s="55"/>
    </row>
    <row r="407" spans="1:7" ht="15.75">
      <c r="A407" s="33"/>
      <c r="B407" s="45"/>
      <c r="C407" s="45"/>
      <c r="D407" s="45"/>
      <c r="F407" s="30"/>
      <c r="G407" s="55"/>
    </row>
    <row r="408" spans="1:7" ht="15.75">
      <c r="A408" s="33"/>
      <c r="B408" s="45"/>
      <c r="C408" s="45"/>
      <c r="D408" s="45"/>
      <c r="F408" s="30"/>
      <c r="G408" s="55"/>
    </row>
    <row r="409" spans="1:7" ht="15.75">
      <c r="A409" s="33"/>
      <c r="B409" s="45"/>
      <c r="C409" s="45"/>
      <c r="D409" s="45"/>
      <c r="F409" s="30"/>
      <c r="G409" s="55"/>
    </row>
    <row r="410" spans="1:7" ht="15.75">
      <c r="A410" s="33"/>
      <c r="B410" s="45"/>
      <c r="C410" s="45"/>
      <c r="D410" s="45"/>
      <c r="F410" s="30"/>
      <c r="G410" s="55"/>
    </row>
    <row r="411" spans="1:7" ht="15.75">
      <c r="A411" s="33"/>
      <c r="B411" s="45"/>
      <c r="C411" s="45"/>
      <c r="D411" s="45"/>
      <c r="F411" s="30"/>
      <c r="G411" s="55"/>
    </row>
    <row r="412" spans="1:7" ht="15.75">
      <c r="A412" s="33"/>
      <c r="B412" s="45"/>
      <c r="C412" s="45"/>
      <c r="D412" s="45"/>
      <c r="F412" s="30"/>
      <c r="G412" s="55"/>
    </row>
    <row r="413" spans="1:7" ht="15.75">
      <c r="A413" s="33"/>
      <c r="B413" s="45"/>
      <c r="C413" s="45"/>
      <c r="D413" s="45"/>
      <c r="F413" s="30"/>
      <c r="G413" s="55"/>
    </row>
    <row r="414" spans="1:7" ht="15.75">
      <c r="A414" s="33"/>
      <c r="B414" s="45"/>
      <c r="C414" s="45"/>
      <c r="D414" s="45"/>
      <c r="F414" s="30"/>
      <c r="G414" s="55"/>
    </row>
    <row r="415" spans="1:7" ht="15.75">
      <c r="A415" s="33"/>
      <c r="B415" s="45"/>
      <c r="C415" s="45"/>
      <c r="D415" s="45"/>
      <c r="F415" s="30"/>
      <c r="G415" s="55"/>
    </row>
    <row r="416" spans="1:7" ht="15.75">
      <c r="A416" s="33"/>
      <c r="B416" s="45"/>
      <c r="C416" s="45"/>
      <c r="D416" s="45"/>
      <c r="F416" s="30"/>
      <c r="G416" s="55"/>
    </row>
    <row r="417" spans="1:7" ht="15.75">
      <c r="A417" s="33"/>
      <c r="B417" s="45"/>
      <c r="C417" s="45"/>
      <c r="D417" s="45"/>
      <c r="F417" s="30"/>
      <c r="G417" s="55"/>
    </row>
    <row r="418" spans="1:7" ht="15.75">
      <c r="A418" s="33"/>
      <c r="B418" s="45"/>
      <c r="C418" s="45"/>
      <c r="D418" s="45"/>
      <c r="F418" s="30"/>
      <c r="G418" s="55"/>
    </row>
    <row r="419" spans="1:7" ht="15.75">
      <c r="A419" s="33"/>
      <c r="B419" s="45"/>
      <c r="C419" s="45"/>
      <c r="D419" s="45"/>
      <c r="F419" s="30"/>
      <c r="G419" s="55"/>
    </row>
    <row r="420" spans="1:7" ht="15.75">
      <c r="A420" s="33"/>
      <c r="B420" s="45"/>
      <c r="C420" s="45"/>
      <c r="D420" s="45"/>
      <c r="F420" s="30"/>
      <c r="G420" s="55"/>
    </row>
    <row r="421" spans="1:7" ht="15.75">
      <c r="A421" s="33"/>
      <c r="B421" s="45"/>
      <c r="C421" s="45"/>
      <c r="D421" s="45"/>
      <c r="F421" s="30"/>
      <c r="G421" s="55"/>
    </row>
    <row r="422" spans="1:7" ht="15.75">
      <c r="A422" s="33"/>
      <c r="B422" s="45"/>
      <c r="C422" s="45"/>
      <c r="D422" s="45"/>
      <c r="F422" s="30"/>
      <c r="G422" s="55"/>
    </row>
    <row r="423" spans="1:7" ht="15.75">
      <c r="A423" s="33"/>
      <c r="B423" s="45"/>
      <c r="C423" s="45"/>
      <c r="D423" s="45"/>
      <c r="F423" s="30"/>
      <c r="G423" s="55"/>
    </row>
    <row r="424" spans="1:7" ht="15.75">
      <c r="A424" s="33"/>
      <c r="B424" s="45"/>
      <c r="C424" s="45"/>
      <c r="D424" s="45"/>
      <c r="F424" s="30"/>
      <c r="G424" s="55"/>
    </row>
    <row r="425" spans="1:7" ht="15.75">
      <c r="A425" s="33"/>
      <c r="B425" s="45"/>
      <c r="C425" s="45"/>
      <c r="D425" s="45"/>
      <c r="F425" s="30"/>
      <c r="G425" s="55"/>
    </row>
    <row r="426" spans="1:7" ht="15.75">
      <c r="A426" s="33"/>
      <c r="B426" s="45"/>
      <c r="C426" s="45"/>
      <c r="D426" s="45"/>
      <c r="F426" s="30"/>
      <c r="G426" s="55"/>
    </row>
    <row r="427" spans="1:7" ht="15.75">
      <c r="A427" s="33"/>
      <c r="B427" s="45"/>
      <c r="C427" s="45"/>
      <c r="D427" s="45"/>
      <c r="F427" s="30"/>
      <c r="G427" s="55"/>
    </row>
    <row r="428" spans="1:7" ht="15.75">
      <c r="A428" s="33"/>
      <c r="B428" s="45"/>
      <c r="C428" s="45"/>
      <c r="D428" s="45"/>
      <c r="F428" s="30"/>
      <c r="G428" s="55"/>
    </row>
    <row r="429" spans="1:7" ht="15.75">
      <c r="A429" s="33"/>
      <c r="B429" s="45"/>
      <c r="C429" s="45"/>
      <c r="D429" s="45"/>
      <c r="F429" s="30"/>
      <c r="G429" s="55"/>
    </row>
    <row r="430" spans="1:7" ht="15.75">
      <c r="A430" s="33"/>
      <c r="B430" s="45"/>
      <c r="C430" s="45"/>
      <c r="D430" s="45"/>
      <c r="F430" s="30"/>
      <c r="G430" s="55"/>
    </row>
    <row r="431" spans="1:7" ht="15.75">
      <c r="A431" s="33"/>
      <c r="B431" s="45"/>
      <c r="C431" s="45"/>
      <c r="D431" s="45"/>
      <c r="F431" s="30"/>
      <c r="G431" s="55"/>
    </row>
    <row r="432" spans="1:7" ht="15.75">
      <c r="A432" s="33"/>
      <c r="B432" s="45"/>
      <c r="C432" s="45"/>
      <c r="D432" s="45"/>
      <c r="F432" s="30"/>
      <c r="G432" s="55"/>
    </row>
    <row r="433" spans="1:7" ht="15.75">
      <c r="A433" s="33"/>
      <c r="B433" s="45"/>
      <c r="C433" s="45"/>
      <c r="D433" s="45"/>
      <c r="F433" s="30"/>
      <c r="G433" s="55"/>
    </row>
    <row r="434" spans="1:7" ht="15.75">
      <c r="A434" s="33"/>
      <c r="B434" s="45"/>
      <c r="C434" s="45"/>
      <c r="D434" s="45"/>
      <c r="F434" s="30"/>
      <c r="G434" s="55"/>
    </row>
    <row r="435" spans="1:7" ht="15.75">
      <c r="A435" s="33"/>
      <c r="B435" s="45"/>
      <c r="C435" s="45"/>
      <c r="D435" s="45"/>
      <c r="F435" s="30"/>
      <c r="G435" s="55"/>
    </row>
    <row r="436" spans="1:7" ht="15.75">
      <c r="A436" s="33"/>
      <c r="B436" s="45"/>
      <c r="C436" s="45"/>
      <c r="D436" s="45"/>
      <c r="F436" s="30"/>
      <c r="G436" s="55"/>
    </row>
    <row r="437" spans="1:7" ht="15.75">
      <c r="A437" s="33"/>
      <c r="B437" s="45"/>
      <c r="C437" s="45"/>
      <c r="D437" s="45"/>
      <c r="F437" s="30"/>
      <c r="G437" s="55"/>
    </row>
    <row r="438" spans="1:7" ht="15.75">
      <c r="A438" s="33"/>
      <c r="B438" s="45"/>
      <c r="C438" s="45"/>
      <c r="D438" s="45"/>
      <c r="F438" s="30"/>
      <c r="G438" s="55"/>
    </row>
    <row r="439" spans="1:7" ht="15.75">
      <c r="A439" s="33"/>
      <c r="B439" s="45"/>
      <c r="C439" s="45"/>
      <c r="D439" s="45"/>
      <c r="F439" s="30"/>
      <c r="G439" s="55"/>
    </row>
    <row r="440" spans="1:7" ht="15.75">
      <c r="A440" s="33"/>
      <c r="B440" s="45"/>
      <c r="C440" s="45"/>
      <c r="D440" s="45"/>
      <c r="F440" s="30"/>
      <c r="G440" s="55"/>
    </row>
    <row r="441" spans="1:7" ht="15.75">
      <c r="A441" s="33"/>
      <c r="B441" s="45"/>
      <c r="C441" s="45"/>
      <c r="D441" s="45"/>
      <c r="F441" s="30"/>
      <c r="G441" s="55"/>
    </row>
    <row r="442" spans="1:7" ht="15.75">
      <c r="A442" s="33"/>
      <c r="B442" s="45"/>
      <c r="C442" s="45"/>
      <c r="D442" s="45"/>
      <c r="F442" s="30"/>
      <c r="G442" s="55"/>
    </row>
    <row r="443" spans="1:7" ht="15.75">
      <c r="A443" s="33"/>
      <c r="B443" s="45"/>
      <c r="C443" s="45"/>
      <c r="D443" s="45"/>
      <c r="F443" s="30"/>
      <c r="G443" s="55"/>
    </row>
    <row r="444" spans="1:7" ht="15.75">
      <c r="A444" s="33"/>
      <c r="B444" s="45"/>
      <c r="C444" s="45"/>
      <c r="D444" s="45"/>
      <c r="F444" s="30"/>
      <c r="G444" s="55"/>
    </row>
    <row r="445" spans="1:7" ht="15.75">
      <c r="A445" s="33"/>
      <c r="B445" s="45"/>
      <c r="C445" s="45"/>
      <c r="D445" s="45"/>
      <c r="F445" s="30"/>
      <c r="G445" s="55"/>
    </row>
    <row r="446" spans="1:7" ht="15.75">
      <c r="A446" s="33"/>
      <c r="B446" s="45"/>
      <c r="C446" s="45"/>
      <c r="D446" s="45"/>
      <c r="F446" s="30"/>
      <c r="G446" s="55"/>
    </row>
    <row r="447" spans="1:7" ht="15.75">
      <c r="A447" s="33"/>
      <c r="B447" s="45"/>
      <c r="C447" s="45"/>
      <c r="D447" s="45"/>
      <c r="F447" s="30"/>
      <c r="G447" s="55"/>
    </row>
    <row r="448" spans="1:7" ht="15.75">
      <c r="A448" s="33"/>
      <c r="B448" s="45"/>
      <c r="C448" s="45"/>
      <c r="D448" s="45"/>
      <c r="F448" s="30"/>
      <c r="G448" s="55"/>
    </row>
    <row r="449" spans="1:7" ht="15.75">
      <c r="A449" s="33"/>
      <c r="B449" s="45"/>
      <c r="C449" s="45"/>
      <c r="D449" s="45"/>
      <c r="F449" s="30"/>
      <c r="G449" s="55"/>
    </row>
    <row r="450" spans="1:7" ht="15.75">
      <c r="A450" s="33"/>
      <c r="B450" s="45"/>
      <c r="C450" s="45"/>
      <c r="D450" s="45"/>
      <c r="F450" s="30"/>
      <c r="G450" s="55"/>
    </row>
    <row r="451" spans="1:7" ht="15.75">
      <c r="A451" s="33"/>
      <c r="B451" s="45"/>
      <c r="C451" s="45"/>
      <c r="D451" s="45"/>
      <c r="F451" s="30"/>
      <c r="G451" s="55"/>
    </row>
    <row r="452" spans="1:7" ht="15.75">
      <c r="A452" s="33"/>
      <c r="B452" s="45"/>
      <c r="C452" s="45"/>
      <c r="D452" s="45"/>
      <c r="F452" s="30"/>
      <c r="G452" s="55"/>
    </row>
    <row r="453" spans="1:7" ht="15.75">
      <c r="A453" s="33"/>
      <c r="B453" s="45"/>
      <c r="C453" s="45"/>
      <c r="D453" s="45"/>
      <c r="F453" s="30"/>
      <c r="G453" s="55"/>
    </row>
    <row r="454" spans="1:7" ht="15.75">
      <c r="A454" s="33"/>
      <c r="B454" s="45"/>
      <c r="C454" s="45"/>
      <c r="D454" s="45"/>
      <c r="F454" s="30"/>
      <c r="G454" s="55"/>
    </row>
    <row r="455" spans="1:7" ht="15.75">
      <c r="A455" s="33"/>
      <c r="B455" s="45"/>
      <c r="C455" s="45"/>
      <c r="D455" s="45"/>
      <c r="F455" s="30"/>
      <c r="G455" s="55"/>
    </row>
    <row r="456" spans="1:7" ht="15.75">
      <c r="A456" s="33"/>
      <c r="B456" s="45"/>
      <c r="C456" s="45"/>
      <c r="D456" s="45"/>
      <c r="F456" s="30"/>
      <c r="G456" s="55"/>
    </row>
    <row r="457" spans="1:7" ht="15.75">
      <c r="A457" s="33"/>
      <c r="B457" s="45"/>
      <c r="C457" s="45"/>
      <c r="D457" s="45"/>
      <c r="F457" s="30"/>
      <c r="G457" s="55"/>
    </row>
    <row r="458" spans="1:7" ht="15.75">
      <c r="A458" s="33"/>
      <c r="B458" s="45"/>
      <c r="C458" s="45"/>
      <c r="D458" s="45"/>
      <c r="F458" s="30"/>
      <c r="G458" s="55"/>
    </row>
    <row r="459" spans="1:7" ht="15.75">
      <c r="A459" s="33"/>
      <c r="B459" s="45"/>
      <c r="C459" s="45"/>
      <c r="D459" s="45"/>
      <c r="F459" s="30"/>
      <c r="G459" s="55"/>
    </row>
    <row r="460" spans="1:7" ht="15.75">
      <c r="A460" s="33"/>
      <c r="B460" s="45"/>
      <c r="C460" s="45"/>
      <c r="D460" s="45"/>
      <c r="F460" s="30"/>
      <c r="G460" s="55"/>
    </row>
    <row r="461" spans="1:7" ht="15.75">
      <c r="A461" s="33"/>
      <c r="B461" s="45"/>
      <c r="C461" s="45"/>
      <c r="D461" s="45"/>
      <c r="F461" s="30"/>
      <c r="G461" s="55"/>
    </row>
    <row r="462" spans="1:7" ht="15.75">
      <c r="A462" s="33"/>
      <c r="B462" s="45"/>
      <c r="C462" s="45"/>
      <c r="D462" s="45"/>
      <c r="F462" s="30"/>
      <c r="G462" s="55"/>
    </row>
    <row r="463" spans="1:7" ht="15.75">
      <c r="A463" s="33"/>
      <c r="B463" s="45"/>
      <c r="C463" s="45"/>
      <c r="D463" s="45"/>
      <c r="F463" s="30"/>
      <c r="G463" s="55"/>
    </row>
    <row r="464" spans="1:7" ht="15.75">
      <c r="A464" s="33"/>
      <c r="B464" s="45"/>
      <c r="C464" s="45"/>
      <c r="D464" s="45"/>
      <c r="F464" s="30"/>
      <c r="G464" s="55"/>
    </row>
    <row r="465" spans="1:7" ht="15.75">
      <c r="A465" s="33"/>
      <c r="B465" s="45"/>
      <c r="C465" s="45"/>
      <c r="D465" s="45"/>
      <c r="F465" s="30"/>
      <c r="G465" s="55"/>
    </row>
    <row r="466" spans="1:7" ht="15.75">
      <c r="A466" s="33"/>
      <c r="B466" s="45"/>
      <c r="C466" s="45"/>
      <c r="D466" s="45"/>
      <c r="F466" s="30"/>
      <c r="G466" s="55"/>
    </row>
    <row r="467" spans="1:7" ht="15.75">
      <c r="A467" s="33"/>
      <c r="B467" s="45"/>
      <c r="C467" s="45"/>
      <c r="D467" s="45"/>
      <c r="F467" s="30"/>
      <c r="G467" s="55"/>
    </row>
    <row r="468" spans="1:7" ht="15.75">
      <c r="A468" s="33"/>
      <c r="B468" s="45"/>
      <c r="C468" s="45"/>
      <c r="D468" s="45"/>
      <c r="F468" s="30"/>
      <c r="G468" s="55"/>
    </row>
    <row r="469" spans="1:7" ht="15.75">
      <c r="A469" s="33"/>
      <c r="B469" s="45"/>
      <c r="C469" s="45"/>
      <c r="D469" s="45"/>
      <c r="F469" s="30"/>
      <c r="G469" s="55"/>
    </row>
    <row r="470" spans="1:7" ht="15.75">
      <c r="A470" s="33"/>
      <c r="B470" s="45"/>
      <c r="C470" s="45"/>
      <c r="D470" s="45"/>
      <c r="F470" s="30"/>
      <c r="G470" s="55"/>
    </row>
    <row r="471" spans="1:7" ht="15.75">
      <c r="A471" s="33"/>
      <c r="B471" s="45"/>
      <c r="C471" s="45"/>
      <c r="D471" s="45"/>
      <c r="F471" s="30"/>
      <c r="G471" s="55"/>
    </row>
    <row r="472" spans="1:7" ht="15.75">
      <c r="A472" s="33"/>
      <c r="B472" s="45"/>
      <c r="C472" s="45"/>
      <c r="D472" s="45"/>
      <c r="F472" s="30"/>
      <c r="G472" s="55"/>
    </row>
    <row r="473" spans="1:7" ht="15.75">
      <c r="A473" s="33"/>
      <c r="B473" s="45"/>
      <c r="C473" s="45"/>
      <c r="D473" s="45"/>
      <c r="F473" s="30"/>
      <c r="G473" s="55"/>
    </row>
    <row r="474" spans="1:7" ht="15.75">
      <c r="A474" s="33"/>
      <c r="B474" s="45"/>
      <c r="C474" s="45"/>
      <c r="D474" s="45"/>
      <c r="F474" s="30"/>
      <c r="G474" s="55"/>
    </row>
    <row r="475" spans="1:7" ht="15.75">
      <c r="A475" s="33"/>
      <c r="B475" s="45"/>
      <c r="C475" s="45"/>
      <c r="D475" s="45"/>
      <c r="F475" s="30"/>
      <c r="G475" s="55"/>
    </row>
    <row r="476" spans="1:7" ht="15.75">
      <c r="A476" s="33"/>
      <c r="B476" s="45"/>
      <c r="C476" s="45"/>
      <c r="D476" s="45"/>
      <c r="F476" s="30"/>
      <c r="G476" s="55"/>
    </row>
    <row r="477" spans="1:7" ht="15.75">
      <c r="A477" s="33"/>
      <c r="B477" s="45"/>
      <c r="C477" s="45"/>
      <c r="D477" s="45"/>
      <c r="F477" s="30"/>
      <c r="G477" s="55"/>
    </row>
    <row r="478" spans="1:7" ht="15.75">
      <c r="A478" s="33"/>
      <c r="B478" s="45"/>
      <c r="C478" s="45"/>
      <c r="D478" s="45"/>
      <c r="F478" s="30"/>
      <c r="G478" s="55"/>
    </row>
    <row r="479" spans="1:7" ht="15.75">
      <c r="A479" s="33"/>
      <c r="B479" s="45"/>
      <c r="C479" s="45"/>
      <c r="D479" s="45"/>
      <c r="F479" s="30"/>
      <c r="G479" s="55"/>
    </row>
    <row r="480" spans="1:7" ht="15.75">
      <c r="A480" s="33"/>
      <c r="B480" s="45"/>
      <c r="C480" s="45"/>
      <c r="D480" s="45"/>
      <c r="F480" s="30"/>
      <c r="G480" s="55"/>
    </row>
    <row r="481" spans="1:7" ht="15.75">
      <c r="A481" s="33"/>
      <c r="B481" s="45"/>
      <c r="C481" s="45"/>
      <c r="D481" s="45"/>
      <c r="F481" s="30"/>
      <c r="G481" s="55"/>
    </row>
    <row r="482" spans="1:7" ht="15.75">
      <c r="A482" s="33"/>
      <c r="B482" s="45"/>
      <c r="C482" s="45"/>
      <c r="D482" s="45"/>
      <c r="F482" s="30"/>
      <c r="G482" s="55"/>
    </row>
    <row r="483" spans="1:7" ht="15.75">
      <c r="A483" s="33"/>
      <c r="B483" s="45"/>
      <c r="C483" s="45"/>
      <c r="D483" s="45"/>
      <c r="F483" s="30"/>
      <c r="G483" s="55"/>
    </row>
    <row r="484" spans="1:7" ht="15.75">
      <c r="A484" s="33"/>
      <c r="B484" s="45"/>
      <c r="C484" s="45"/>
      <c r="D484" s="45"/>
      <c r="F484" s="30"/>
      <c r="G484" s="55"/>
    </row>
    <row r="485" spans="1:7" ht="15.75">
      <c r="A485" s="33"/>
      <c r="B485" s="45"/>
      <c r="C485" s="45"/>
      <c r="D485" s="45"/>
      <c r="F485" s="30"/>
      <c r="G485" s="55"/>
    </row>
    <row r="486" spans="1:7" ht="15.75">
      <c r="A486" s="33"/>
      <c r="B486" s="45"/>
      <c r="C486" s="45"/>
      <c r="D486" s="45"/>
      <c r="F486" s="30"/>
      <c r="G486" s="55"/>
    </row>
    <row r="487" spans="1:7" ht="15.75">
      <c r="A487" s="33"/>
      <c r="B487" s="45"/>
      <c r="C487" s="45"/>
      <c r="D487" s="45"/>
      <c r="F487" s="30"/>
      <c r="G487" s="55"/>
    </row>
    <row r="488" spans="1:7" ht="15.75">
      <c r="A488" s="33"/>
      <c r="B488" s="45"/>
      <c r="C488" s="45"/>
      <c r="D488" s="45"/>
      <c r="F488" s="30"/>
      <c r="G488" s="55"/>
    </row>
    <row r="489" spans="1:7" ht="15.75">
      <c r="A489" s="33"/>
      <c r="B489" s="45"/>
      <c r="C489" s="45"/>
      <c r="D489" s="45"/>
      <c r="F489" s="30"/>
      <c r="G489" s="55"/>
    </row>
    <row r="490" spans="1:7" ht="15.75">
      <c r="A490" s="33"/>
      <c r="B490" s="45"/>
      <c r="C490" s="45"/>
      <c r="D490" s="45"/>
      <c r="F490" s="30"/>
      <c r="G490" s="55"/>
    </row>
    <row r="491" spans="1:7" ht="15.75">
      <c r="A491" s="33"/>
      <c r="B491" s="45"/>
      <c r="C491" s="45"/>
      <c r="D491" s="45"/>
      <c r="F491" s="30"/>
      <c r="G491" s="55"/>
    </row>
    <row r="492" spans="1:7" ht="15.75">
      <c r="A492" s="33"/>
      <c r="B492" s="45"/>
      <c r="C492" s="45"/>
      <c r="D492" s="45"/>
      <c r="F492" s="30"/>
      <c r="G492" s="55"/>
    </row>
    <row r="493" spans="1:7" ht="15.75">
      <c r="A493" s="33"/>
      <c r="B493" s="45"/>
      <c r="C493" s="45"/>
      <c r="D493" s="45"/>
      <c r="F493" s="30"/>
      <c r="G493" s="55"/>
    </row>
    <row r="494" spans="1:7" ht="15.75">
      <c r="A494" s="33"/>
      <c r="B494" s="45"/>
      <c r="C494" s="45"/>
      <c r="D494" s="45"/>
      <c r="F494" s="30"/>
      <c r="G494" s="55"/>
    </row>
    <row r="495" spans="1:7" ht="15.75">
      <c r="A495" s="33"/>
      <c r="B495" s="45"/>
      <c r="C495" s="45"/>
      <c r="D495" s="45"/>
      <c r="F495" s="30"/>
      <c r="G495" s="55"/>
    </row>
    <row r="496" spans="1:7" ht="15.75">
      <c r="A496" s="33"/>
      <c r="B496" s="45"/>
      <c r="C496" s="45"/>
      <c r="D496" s="45"/>
      <c r="F496" s="30"/>
      <c r="G496" s="55"/>
    </row>
    <row r="497" spans="1:7" ht="15.75">
      <c r="A497" s="33"/>
      <c r="B497" s="45"/>
      <c r="C497" s="45"/>
      <c r="D497" s="45"/>
      <c r="F497" s="30"/>
      <c r="G497" s="55"/>
    </row>
    <row r="498" spans="1:7" ht="15.75">
      <c r="A498" s="33"/>
      <c r="B498" s="45"/>
      <c r="C498" s="45"/>
      <c r="D498" s="45"/>
      <c r="F498" s="30"/>
      <c r="G498" s="55"/>
    </row>
    <row r="499" spans="1:7" ht="15.75">
      <c r="A499" s="33"/>
      <c r="B499" s="45"/>
      <c r="C499" s="45"/>
      <c r="D499" s="45"/>
      <c r="F499" s="30"/>
      <c r="G499" s="55"/>
    </row>
    <row r="500" spans="1:7" ht="15.75">
      <c r="A500" s="33"/>
      <c r="B500" s="45"/>
      <c r="C500" s="45"/>
      <c r="D500" s="45"/>
      <c r="F500" s="30"/>
      <c r="G500" s="55"/>
    </row>
    <row r="501" spans="1:7" ht="15.75">
      <c r="A501" s="33"/>
      <c r="B501" s="45"/>
      <c r="C501" s="45"/>
      <c r="D501" s="45"/>
      <c r="F501" s="30"/>
      <c r="G501" s="55"/>
    </row>
    <row r="502" spans="1:7" ht="15.75">
      <c r="A502" s="33"/>
      <c r="B502" s="45"/>
      <c r="C502" s="45"/>
      <c r="D502" s="45"/>
      <c r="F502" s="30"/>
      <c r="G502" s="55"/>
    </row>
    <row r="503" spans="1:7" ht="15.75">
      <c r="A503" s="33"/>
      <c r="B503" s="45"/>
      <c r="C503" s="45"/>
      <c r="D503" s="45"/>
      <c r="F503" s="30"/>
      <c r="G503" s="55"/>
    </row>
    <row r="504" spans="1:7" ht="15.75">
      <c r="A504" s="33"/>
      <c r="B504" s="45"/>
      <c r="C504" s="45"/>
      <c r="D504" s="45"/>
      <c r="F504" s="30"/>
      <c r="G504" s="55"/>
    </row>
    <row r="505" spans="1:7" ht="15.75">
      <c r="A505" s="33"/>
      <c r="B505" s="45"/>
      <c r="C505" s="45"/>
      <c r="D505" s="45"/>
      <c r="F505" s="30"/>
      <c r="G505" s="55"/>
    </row>
    <row r="506" spans="1:7" ht="15.75">
      <c r="A506" s="33"/>
      <c r="B506" s="45"/>
      <c r="C506" s="45"/>
      <c r="D506" s="45"/>
      <c r="F506" s="30"/>
      <c r="G506" s="55"/>
    </row>
    <row r="507" spans="1:7" ht="15.75">
      <c r="A507" s="33"/>
      <c r="B507" s="45"/>
      <c r="C507" s="45"/>
      <c r="D507" s="45"/>
      <c r="F507" s="30"/>
      <c r="G507" s="55"/>
    </row>
    <row r="508" spans="1:7" ht="15.75">
      <c r="A508" s="33"/>
      <c r="B508" s="45"/>
      <c r="C508" s="45"/>
      <c r="D508" s="45"/>
      <c r="F508" s="30"/>
      <c r="G508" s="55"/>
    </row>
    <row r="509" spans="1:7" ht="15.75">
      <c r="A509" s="33"/>
      <c r="B509" s="45"/>
      <c r="C509" s="45"/>
      <c r="D509" s="45"/>
      <c r="F509" s="30"/>
      <c r="G509" s="55"/>
    </row>
    <row r="510" spans="1:7" ht="15.75">
      <c r="A510" s="33"/>
      <c r="B510" s="45"/>
      <c r="C510" s="45"/>
      <c r="D510" s="45"/>
      <c r="F510" s="30"/>
      <c r="G510" s="55"/>
    </row>
    <row r="511" spans="1:7" ht="15.75">
      <c r="A511" s="33"/>
      <c r="B511" s="45"/>
      <c r="C511" s="45"/>
      <c r="D511" s="45"/>
      <c r="F511" s="30"/>
      <c r="G511" s="55"/>
    </row>
    <row r="512" spans="1:7" ht="15.75">
      <c r="A512" s="33"/>
      <c r="B512" s="45"/>
      <c r="C512" s="45"/>
      <c r="D512" s="45"/>
      <c r="F512" s="30"/>
      <c r="G512" s="55"/>
    </row>
    <row r="513" spans="1:7" ht="15.75">
      <c r="A513" s="33"/>
      <c r="B513" s="45"/>
      <c r="C513" s="45"/>
      <c r="D513" s="45"/>
      <c r="F513" s="30"/>
      <c r="G513" s="55"/>
    </row>
    <row r="514" spans="1:7" ht="15.75">
      <c r="A514" s="33"/>
      <c r="B514" s="45"/>
      <c r="C514" s="45"/>
      <c r="D514" s="45"/>
      <c r="F514" s="30"/>
      <c r="G514" s="55"/>
    </row>
    <row r="515" spans="1:7" ht="15.75">
      <c r="A515" s="33"/>
      <c r="B515" s="45"/>
      <c r="C515" s="45"/>
      <c r="D515" s="45"/>
      <c r="F515" s="30"/>
      <c r="G515" s="55"/>
    </row>
    <row r="516" spans="1:7" ht="15.75">
      <c r="A516" s="33"/>
      <c r="B516" s="45"/>
      <c r="C516" s="45"/>
      <c r="D516" s="45"/>
      <c r="F516" s="30"/>
      <c r="G516" s="55"/>
    </row>
    <row r="517" spans="1:7" ht="15.75">
      <c r="A517" s="33"/>
      <c r="B517" s="45"/>
      <c r="C517" s="45"/>
      <c r="D517" s="45"/>
      <c r="F517" s="30"/>
      <c r="G517" s="55"/>
    </row>
    <row r="518" spans="1:7" ht="15.75">
      <c r="A518" s="33"/>
      <c r="B518" s="45"/>
      <c r="C518" s="45"/>
      <c r="D518" s="45"/>
      <c r="F518" s="30"/>
      <c r="G518" s="55"/>
    </row>
    <row r="519" spans="1:7" ht="15.75">
      <c r="A519" s="33"/>
      <c r="B519" s="45"/>
      <c r="C519" s="45"/>
      <c r="D519" s="45"/>
      <c r="F519" s="30"/>
      <c r="G519" s="55"/>
    </row>
    <row r="520" spans="1:7" ht="15.75">
      <c r="A520" s="33"/>
      <c r="B520" s="45"/>
      <c r="C520" s="45"/>
      <c r="D520" s="45"/>
      <c r="F520" s="30"/>
      <c r="G520" s="55"/>
    </row>
    <row r="521" spans="1:7" ht="15.75">
      <c r="A521" s="33"/>
      <c r="B521" s="45"/>
      <c r="C521" s="45"/>
      <c r="D521" s="45"/>
      <c r="F521" s="30"/>
      <c r="G521" s="55"/>
    </row>
    <row r="522" spans="1:7" ht="15.75">
      <c r="A522" s="33"/>
      <c r="B522" s="45"/>
      <c r="C522" s="45"/>
      <c r="D522" s="45"/>
      <c r="F522" s="30"/>
      <c r="G522" s="55"/>
    </row>
    <row r="523" spans="1:7" ht="15.75">
      <c r="A523" s="33"/>
      <c r="B523" s="45"/>
      <c r="C523" s="45"/>
      <c r="D523" s="45"/>
      <c r="F523" s="30"/>
      <c r="G523" s="55"/>
    </row>
    <row r="524" spans="1:7" ht="15.75">
      <c r="A524" s="33"/>
      <c r="B524" s="45"/>
      <c r="C524" s="45"/>
      <c r="D524" s="45"/>
      <c r="F524" s="30"/>
      <c r="G524" s="55"/>
    </row>
    <row r="525" spans="1:7" ht="15.75">
      <c r="A525" s="33"/>
      <c r="B525" s="45"/>
      <c r="C525" s="45"/>
      <c r="D525" s="45"/>
      <c r="F525" s="30"/>
      <c r="G525" s="55"/>
    </row>
    <row r="526" spans="1:7" ht="15.75">
      <c r="A526" s="33"/>
      <c r="B526" s="45"/>
      <c r="C526" s="45"/>
      <c r="D526" s="45"/>
      <c r="F526" s="30"/>
      <c r="G526" s="55"/>
    </row>
    <row r="527" spans="1:7" ht="15.75">
      <c r="A527" s="33"/>
      <c r="B527" s="45"/>
      <c r="C527" s="45"/>
      <c r="D527" s="45"/>
      <c r="F527" s="30"/>
      <c r="G527" s="55"/>
    </row>
    <row r="528" spans="1:7" ht="15.75">
      <c r="A528" s="33"/>
      <c r="B528" s="45"/>
      <c r="C528" s="45"/>
      <c r="D528" s="45"/>
      <c r="F528" s="30"/>
      <c r="G528" s="55"/>
    </row>
    <row r="529" spans="1:7" ht="15.75">
      <c r="A529" s="33"/>
      <c r="B529" s="45"/>
      <c r="C529" s="45"/>
      <c r="D529" s="45"/>
      <c r="F529" s="30"/>
      <c r="G529" s="55"/>
    </row>
    <row r="530" spans="1:7" ht="15.75">
      <c r="A530" s="33"/>
      <c r="B530" s="45"/>
      <c r="C530" s="45"/>
      <c r="D530" s="45"/>
      <c r="F530" s="30"/>
      <c r="G530" s="55"/>
    </row>
    <row r="531" spans="1:7" ht="15.75">
      <c r="A531" s="33"/>
      <c r="B531" s="45"/>
      <c r="C531" s="45"/>
      <c r="D531" s="45"/>
      <c r="F531" s="30"/>
      <c r="G531" s="55"/>
    </row>
    <row r="532" spans="1:7" ht="15.75">
      <c r="A532" s="33"/>
      <c r="B532" s="45"/>
      <c r="C532" s="45"/>
      <c r="D532" s="45"/>
      <c r="F532" s="30"/>
      <c r="G532" s="55"/>
    </row>
    <row r="533" spans="1:7" ht="15.75">
      <c r="A533" s="33"/>
      <c r="B533" s="45"/>
      <c r="C533" s="45"/>
      <c r="D533" s="45"/>
      <c r="F533" s="30"/>
      <c r="G533" s="55"/>
    </row>
    <row r="534" spans="1:7" ht="15.75">
      <c r="A534" s="33"/>
      <c r="B534" s="45"/>
      <c r="C534" s="45"/>
      <c r="D534" s="45"/>
      <c r="F534" s="30"/>
      <c r="G534" s="55"/>
    </row>
    <row r="535" spans="1:7" ht="15.75">
      <c r="A535" s="33"/>
      <c r="B535" s="45"/>
      <c r="C535" s="45"/>
      <c r="D535" s="45"/>
      <c r="F535" s="30"/>
      <c r="G535" s="55"/>
    </row>
    <row r="536" spans="1:7" ht="15.75">
      <c r="A536" s="33"/>
      <c r="B536" s="45"/>
      <c r="C536" s="45"/>
      <c r="D536" s="45"/>
      <c r="F536" s="30"/>
      <c r="G536" s="55"/>
    </row>
    <row r="537" spans="1:7" ht="15.75">
      <c r="A537" s="33"/>
      <c r="B537" s="45"/>
      <c r="C537" s="45"/>
      <c r="D537" s="45"/>
      <c r="F537" s="30"/>
      <c r="G537" s="55"/>
    </row>
    <row r="538" spans="1:7" ht="15.75">
      <c r="A538" s="33"/>
      <c r="B538" s="45"/>
      <c r="C538" s="45"/>
      <c r="D538" s="45"/>
      <c r="F538" s="30"/>
      <c r="G538" s="55"/>
    </row>
    <row r="539" spans="1:7" ht="15.75">
      <c r="A539" s="33"/>
      <c r="B539" s="45"/>
      <c r="C539" s="45"/>
      <c r="D539" s="45"/>
      <c r="F539" s="30"/>
      <c r="G539" s="55"/>
    </row>
    <row r="540" spans="1:7" ht="15.75">
      <c r="A540" s="33"/>
      <c r="B540" s="45"/>
      <c r="C540" s="45"/>
      <c r="D540" s="45"/>
      <c r="F540" s="30"/>
      <c r="G540" s="55"/>
    </row>
    <row r="541" spans="1:7" ht="15.75">
      <c r="A541" s="33"/>
      <c r="B541" s="45"/>
      <c r="C541" s="45"/>
      <c r="D541" s="45"/>
      <c r="F541" s="30"/>
      <c r="G541" s="55"/>
    </row>
    <row r="542" spans="1:7" ht="15.75">
      <c r="A542" s="33"/>
      <c r="B542" s="45"/>
      <c r="C542" s="45"/>
      <c r="D542" s="45"/>
      <c r="F542" s="30"/>
      <c r="G542" s="55"/>
    </row>
    <row r="543" spans="1:7" ht="15.75">
      <c r="A543" s="33"/>
      <c r="B543" s="45"/>
      <c r="C543" s="45"/>
      <c r="D543" s="45"/>
      <c r="F543" s="30"/>
      <c r="G543" s="55"/>
    </row>
    <row r="544" spans="1:7" ht="15.75">
      <c r="A544" s="33"/>
      <c r="B544" s="45"/>
      <c r="C544" s="45"/>
      <c r="D544" s="45"/>
      <c r="F544" s="30"/>
      <c r="G544" s="55"/>
    </row>
    <row r="545" spans="1:7" ht="15.75">
      <c r="A545" s="33"/>
      <c r="B545" s="45"/>
      <c r="C545" s="45"/>
      <c r="D545" s="45"/>
      <c r="F545" s="30"/>
      <c r="G545" s="55"/>
    </row>
    <row r="546" spans="1:7" ht="15.75">
      <c r="A546" s="33"/>
      <c r="B546" s="45"/>
      <c r="C546" s="45"/>
      <c r="D546" s="45"/>
      <c r="F546" s="30"/>
      <c r="G546" s="55"/>
    </row>
    <row r="547" spans="1:7" ht="15.75">
      <c r="A547" s="33"/>
      <c r="B547" s="45"/>
      <c r="C547" s="45"/>
      <c r="D547" s="45"/>
      <c r="F547" s="30"/>
      <c r="G547" s="55"/>
    </row>
    <row r="548" spans="1:7" ht="15.75">
      <c r="A548" s="33"/>
      <c r="B548" s="45"/>
      <c r="C548" s="45"/>
      <c r="D548" s="45"/>
      <c r="F548" s="30"/>
      <c r="G548" s="55"/>
    </row>
    <row r="549" spans="1:7" ht="15.75">
      <c r="A549" s="33"/>
      <c r="B549" s="45"/>
      <c r="C549" s="45"/>
      <c r="D549" s="45"/>
      <c r="F549" s="30"/>
      <c r="G549" s="55"/>
    </row>
    <row r="550" spans="1:7" ht="15.75">
      <c r="A550" s="33"/>
      <c r="B550" s="45"/>
      <c r="C550" s="45"/>
      <c r="D550" s="45"/>
      <c r="F550" s="30"/>
      <c r="G550" s="55"/>
    </row>
    <row r="551" spans="1:7" ht="15.75">
      <c r="A551" s="33"/>
      <c r="B551" s="45"/>
      <c r="C551" s="45"/>
      <c r="D551" s="45"/>
      <c r="F551" s="30"/>
      <c r="G551" s="55"/>
    </row>
    <row r="552" spans="1:7" ht="15.75">
      <c r="A552" s="33"/>
      <c r="B552" s="45"/>
      <c r="C552" s="45"/>
      <c r="D552" s="45"/>
      <c r="F552" s="30"/>
      <c r="G552" s="55"/>
    </row>
    <row r="553" spans="1:7" ht="15.75">
      <c r="A553" s="33"/>
      <c r="B553" s="45"/>
      <c r="C553" s="45"/>
      <c r="D553" s="45"/>
      <c r="F553" s="30"/>
      <c r="G553" s="55"/>
    </row>
    <row r="554" spans="1:7" ht="15.75">
      <c r="A554" s="33"/>
      <c r="B554" s="45"/>
      <c r="C554" s="45"/>
      <c r="D554" s="45"/>
      <c r="F554" s="30"/>
      <c r="G554" s="55"/>
    </row>
    <row r="555" spans="1:7" ht="15.75">
      <c r="A555" s="33"/>
      <c r="B555" s="45"/>
      <c r="C555" s="45"/>
      <c r="D555" s="45"/>
      <c r="F555" s="30"/>
      <c r="G555" s="55"/>
    </row>
    <row r="556" spans="1:7" ht="15.75">
      <c r="A556" s="33"/>
      <c r="B556" s="45"/>
      <c r="C556" s="45"/>
      <c r="D556" s="45"/>
      <c r="F556" s="30"/>
      <c r="G556" s="55"/>
    </row>
    <row r="557" spans="1:7" ht="15.75">
      <c r="A557" s="33"/>
      <c r="B557" s="45"/>
      <c r="C557" s="45"/>
      <c r="D557" s="45"/>
      <c r="F557" s="30"/>
      <c r="G557" s="55"/>
    </row>
    <row r="558" spans="1:7" ht="15.75">
      <c r="A558" s="33"/>
      <c r="B558" s="45"/>
      <c r="C558" s="45"/>
      <c r="D558" s="45"/>
      <c r="F558" s="30"/>
      <c r="G558" s="55"/>
    </row>
    <row r="559" spans="1:7" ht="15.75">
      <c r="A559" s="33"/>
      <c r="B559" s="45"/>
      <c r="C559" s="45"/>
      <c r="D559" s="45"/>
      <c r="F559" s="30"/>
      <c r="G559" s="55"/>
    </row>
    <row r="560" spans="1:7" ht="15.75">
      <c r="A560" s="33"/>
      <c r="B560" s="45"/>
      <c r="C560" s="45"/>
      <c r="D560" s="45"/>
      <c r="F560" s="30"/>
      <c r="G560" s="55"/>
    </row>
    <row r="561" spans="1:7" ht="15.75">
      <c r="A561" s="33"/>
      <c r="B561" s="45"/>
      <c r="C561" s="45"/>
      <c r="D561" s="45"/>
      <c r="F561" s="30"/>
      <c r="G561" s="55"/>
    </row>
    <row r="562" spans="1:7" ht="15.75">
      <c r="A562" s="33"/>
      <c r="B562" s="45"/>
      <c r="C562" s="45"/>
      <c r="D562" s="45"/>
      <c r="F562" s="30"/>
      <c r="G562" s="55"/>
    </row>
    <row r="563" spans="1:7" ht="15.75">
      <c r="A563" s="33"/>
      <c r="B563" s="45"/>
      <c r="C563" s="45"/>
      <c r="D563" s="45"/>
      <c r="F563" s="30"/>
      <c r="G563" s="55"/>
    </row>
    <row r="564" spans="1:7" ht="15.75">
      <c r="A564" s="33"/>
      <c r="B564" s="45"/>
      <c r="C564" s="45"/>
      <c r="D564" s="45"/>
      <c r="F564" s="30"/>
      <c r="G564" s="55"/>
    </row>
    <row r="565" spans="1:7" ht="15.75">
      <c r="A565" s="33"/>
      <c r="B565" s="45"/>
      <c r="C565" s="45"/>
      <c r="D565" s="45"/>
      <c r="F565" s="30"/>
      <c r="G565" s="55"/>
    </row>
    <row r="566" spans="1:7" ht="15.75">
      <c r="A566" s="33"/>
      <c r="B566" s="45"/>
      <c r="C566" s="45"/>
      <c r="D566" s="45"/>
      <c r="F566" s="30"/>
      <c r="G566" s="55"/>
    </row>
    <row r="567" spans="1:7" ht="15.75">
      <c r="A567" s="33"/>
      <c r="B567" s="45"/>
      <c r="C567" s="45"/>
      <c r="D567" s="45"/>
      <c r="F567" s="30"/>
      <c r="G567" s="55"/>
    </row>
    <row r="568" spans="1:7" ht="15.75">
      <c r="A568" s="33"/>
      <c r="B568" s="45"/>
      <c r="C568" s="45"/>
      <c r="D568" s="45"/>
      <c r="F568" s="30"/>
      <c r="G568" s="55"/>
    </row>
    <row r="569" spans="1:7" ht="15.75">
      <c r="A569" s="33"/>
      <c r="B569" s="45"/>
      <c r="C569" s="45"/>
      <c r="D569" s="45"/>
      <c r="F569" s="30"/>
      <c r="G569" s="55"/>
    </row>
    <row r="570" spans="1:7" ht="15.75">
      <c r="A570" s="33"/>
      <c r="B570" s="45"/>
      <c r="C570" s="45"/>
      <c r="D570" s="45"/>
      <c r="F570" s="30"/>
      <c r="G570" s="55"/>
    </row>
    <row r="571" spans="1:7" ht="15.75">
      <c r="A571" s="33"/>
      <c r="B571" s="45"/>
      <c r="C571" s="45"/>
      <c r="D571" s="45"/>
      <c r="F571" s="30"/>
      <c r="G571" s="55"/>
    </row>
    <row r="572" spans="1:7" ht="15.75">
      <c r="A572" s="33"/>
      <c r="B572" s="45"/>
      <c r="C572" s="45"/>
      <c r="D572" s="45"/>
      <c r="F572" s="30"/>
      <c r="G572" s="55"/>
    </row>
    <row r="573" spans="1:7" ht="15.75">
      <c r="A573" s="33"/>
      <c r="B573" s="45"/>
      <c r="C573" s="45"/>
      <c r="D573" s="45"/>
      <c r="F573" s="30"/>
      <c r="G573" s="55"/>
    </row>
    <row r="574" spans="1:7" ht="15.75">
      <c r="A574" s="33"/>
      <c r="B574" s="45"/>
      <c r="C574" s="45"/>
      <c r="D574" s="45"/>
      <c r="F574" s="30"/>
      <c r="G574" s="55"/>
    </row>
    <row r="575" spans="1:7" ht="15.75">
      <c r="A575" s="33"/>
      <c r="B575" s="45"/>
      <c r="C575" s="45"/>
      <c r="D575" s="45"/>
      <c r="F575" s="30"/>
      <c r="G575" s="55"/>
    </row>
    <row r="576" spans="1:7" ht="15.75">
      <c r="A576" s="33"/>
      <c r="B576" s="45"/>
      <c r="C576" s="45"/>
      <c r="D576" s="45"/>
      <c r="F576" s="30"/>
      <c r="G576" s="55"/>
    </row>
    <row r="577" spans="1:7" ht="15.75">
      <c r="A577" s="33"/>
      <c r="B577" s="45"/>
      <c r="C577" s="45"/>
      <c r="D577" s="45"/>
      <c r="F577" s="30"/>
      <c r="G577" s="55"/>
    </row>
    <row r="578" spans="1:7" ht="15.75">
      <c r="A578" s="33"/>
      <c r="B578" s="45"/>
      <c r="C578" s="45"/>
      <c r="D578" s="45"/>
      <c r="F578" s="30"/>
      <c r="G578" s="55"/>
    </row>
    <row r="579" spans="1:7" ht="15.75">
      <c r="A579" s="33"/>
      <c r="B579" s="45"/>
      <c r="C579" s="45"/>
      <c r="D579" s="45"/>
      <c r="F579" s="30"/>
      <c r="G579" s="55"/>
    </row>
    <row r="580" spans="1:7" ht="15.75">
      <c r="A580" s="33"/>
      <c r="B580" s="45"/>
      <c r="C580" s="45"/>
      <c r="D580" s="45"/>
      <c r="F580" s="30"/>
      <c r="G580" s="55"/>
    </row>
    <row r="581" spans="1:7" ht="15.75">
      <c r="A581" s="33"/>
      <c r="B581" s="45"/>
      <c r="C581" s="45"/>
      <c r="D581" s="45"/>
      <c r="F581" s="30"/>
      <c r="G581" s="55"/>
    </row>
    <row r="582" spans="1:7" ht="15.75">
      <c r="A582" s="33"/>
      <c r="B582" s="45"/>
      <c r="C582" s="45"/>
      <c r="D582" s="45"/>
      <c r="F582" s="30"/>
      <c r="G582" s="55"/>
    </row>
    <row r="583" spans="1:7" ht="15.75">
      <c r="A583" s="33"/>
      <c r="B583" s="45"/>
      <c r="C583" s="45"/>
      <c r="D583" s="45"/>
      <c r="F583" s="30"/>
      <c r="G583" s="55"/>
    </row>
    <row r="584" spans="1:7" ht="15.75">
      <c r="A584" s="33"/>
      <c r="B584" s="45"/>
      <c r="C584" s="45"/>
      <c r="D584" s="45"/>
      <c r="F584" s="30"/>
      <c r="G584" s="55"/>
    </row>
    <row r="585" spans="1:7" ht="15.75">
      <c r="A585" s="33"/>
      <c r="B585" s="45"/>
      <c r="C585" s="45"/>
      <c r="D585" s="45"/>
      <c r="F585" s="30"/>
      <c r="G585" s="55"/>
    </row>
    <row r="586" spans="1:7" ht="15.75">
      <c r="A586" s="33"/>
      <c r="B586" s="45"/>
      <c r="C586" s="45"/>
      <c r="D586" s="45"/>
      <c r="F586" s="30"/>
      <c r="G586" s="55"/>
    </row>
    <row r="587" spans="1:7" ht="15.75">
      <c r="A587" s="33"/>
      <c r="B587" s="45"/>
      <c r="C587" s="45"/>
      <c r="D587" s="45"/>
      <c r="F587" s="30"/>
      <c r="G587" s="55"/>
    </row>
    <row r="588" spans="1:7" ht="15.75">
      <c r="A588" s="33"/>
      <c r="B588" s="45"/>
      <c r="C588" s="45"/>
      <c r="D588" s="45"/>
      <c r="F588" s="30"/>
      <c r="G588" s="55"/>
    </row>
    <row r="589" spans="1:7" ht="15.75">
      <c r="A589" s="33"/>
      <c r="B589" s="45"/>
      <c r="C589" s="45"/>
      <c r="D589" s="45"/>
      <c r="F589" s="30"/>
      <c r="G589" s="55"/>
    </row>
    <row r="590" spans="1:7" ht="15.75">
      <c r="A590" s="33"/>
      <c r="B590" s="45"/>
      <c r="C590" s="45"/>
      <c r="D590" s="45"/>
      <c r="F590" s="30"/>
      <c r="G590" s="55"/>
    </row>
    <row r="591" spans="1:7" ht="15.75">
      <c r="A591" s="33"/>
      <c r="B591" s="45"/>
      <c r="C591" s="45"/>
      <c r="D591" s="45"/>
      <c r="F591" s="30"/>
      <c r="G591" s="55"/>
    </row>
    <row r="592" spans="1:7" ht="15.75">
      <c r="A592" s="33"/>
      <c r="B592" s="45"/>
      <c r="C592" s="45"/>
      <c r="D592" s="45"/>
      <c r="F592" s="30"/>
      <c r="G592" s="55"/>
    </row>
    <row r="593" spans="1:7" ht="15.75">
      <c r="A593" s="33"/>
      <c r="B593" s="45"/>
      <c r="C593" s="45"/>
      <c r="D593" s="45"/>
      <c r="F593" s="30"/>
      <c r="G593" s="55"/>
    </row>
    <row r="594" spans="1:7" ht="15.75">
      <c r="A594" s="33"/>
      <c r="B594" s="45"/>
      <c r="C594" s="45"/>
      <c r="D594" s="45"/>
      <c r="F594" s="30"/>
      <c r="G594" s="55"/>
    </row>
    <row r="595" spans="1:7" ht="15.75">
      <c r="A595" s="33"/>
      <c r="B595" s="45"/>
      <c r="C595" s="45"/>
      <c r="D595" s="45"/>
      <c r="F595" s="30"/>
      <c r="G595" s="55"/>
    </row>
    <row r="596" spans="1:7" ht="15.75">
      <c r="A596" s="33"/>
      <c r="B596" s="45"/>
      <c r="C596" s="45"/>
      <c r="D596" s="45"/>
      <c r="F596" s="30"/>
      <c r="G596" s="55"/>
    </row>
    <row r="597" spans="1:7" ht="15.75">
      <c r="A597" s="33"/>
      <c r="B597" s="45"/>
      <c r="C597" s="45"/>
      <c r="D597" s="45"/>
      <c r="F597" s="30"/>
      <c r="G597" s="55"/>
    </row>
    <row r="598" spans="1:7" ht="15.75">
      <c r="A598" s="33"/>
      <c r="B598" s="45"/>
      <c r="C598" s="45"/>
      <c r="D598" s="45"/>
      <c r="F598" s="30"/>
      <c r="G598" s="55"/>
    </row>
    <row r="599" spans="1:7" ht="15.75">
      <c r="A599" s="33"/>
      <c r="B599" s="45"/>
      <c r="C599" s="45"/>
      <c r="D599" s="45"/>
      <c r="F599" s="30"/>
      <c r="G599" s="55"/>
    </row>
    <row r="600" spans="1:7" ht="15.75">
      <c r="A600" s="33"/>
      <c r="B600" s="45"/>
      <c r="C600" s="45"/>
      <c r="D600" s="45"/>
      <c r="F600" s="30"/>
      <c r="G600" s="55"/>
    </row>
    <row r="601" spans="1:7" ht="15.75">
      <c r="A601" s="33"/>
      <c r="B601" s="45"/>
      <c r="C601" s="45"/>
      <c r="D601" s="45"/>
      <c r="F601" s="30"/>
      <c r="G601" s="55"/>
    </row>
    <row r="602" spans="1:7" ht="15.75">
      <c r="A602" s="33"/>
      <c r="B602" s="45"/>
      <c r="C602" s="45"/>
      <c r="D602" s="45"/>
      <c r="F602" s="30"/>
      <c r="G602" s="55"/>
    </row>
    <row r="603" spans="1:7" ht="15.75">
      <c r="A603" s="33"/>
      <c r="B603" s="45"/>
      <c r="C603" s="45"/>
      <c r="D603" s="45"/>
      <c r="F603" s="30"/>
      <c r="G603" s="55"/>
    </row>
    <row r="604" spans="1:7" ht="15.75">
      <c r="A604" s="33"/>
      <c r="B604" s="45"/>
      <c r="C604" s="45"/>
      <c r="D604" s="45"/>
      <c r="F604" s="30"/>
      <c r="G604" s="55"/>
    </row>
    <row r="605" spans="1:7" ht="15.75">
      <c r="A605" s="33"/>
      <c r="B605" s="45"/>
      <c r="C605" s="45"/>
      <c r="D605" s="45"/>
      <c r="F605" s="30"/>
      <c r="G605" s="55"/>
    </row>
    <row r="606" spans="1:7" ht="15.75">
      <c r="A606" s="33"/>
      <c r="B606" s="45"/>
      <c r="C606" s="45"/>
      <c r="D606" s="45"/>
      <c r="F606" s="30"/>
      <c r="G606" s="55"/>
    </row>
    <row r="607" spans="1:7" ht="15.75">
      <c r="A607" s="33"/>
      <c r="B607" s="45"/>
      <c r="C607" s="45"/>
      <c r="D607" s="45"/>
      <c r="F607" s="30"/>
      <c r="G607" s="55"/>
    </row>
    <row r="608" spans="1:7" ht="15.75">
      <c r="A608" s="33"/>
      <c r="B608" s="45"/>
      <c r="C608" s="45"/>
      <c r="D608" s="45"/>
      <c r="F608" s="30"/>
      <c r="G608" s="55"/>
    </row>
    <row r="609" spans="1:7" ht="15.75">
      <c r="A609" s="33"/>
      <c r="B609" s="45"/>
      <c r="C609" s="45"/>
      <c r="D609" s="45"/>
      <c r="F609" s="30"/>
      <c r="G609" s="55"/>
    </row>
    <row r="610" spans="1:7" ht="15.75">
      <c r="A610" s="33"/>
      <c r="B610" s="45"/>
      <c r="C610" s="45"/>
      <c r="D610" s="45"/>
      <c r="F610" s="30"/>
      <c r="G610" s="55"/>
    </row>
    <row r="611" spans="1:7" ht="15.75">
      <c r="A611" s="33"/>
      <c r="B611" s="45"/>
      <c r="C611" s="45"/>
      <c r="D611" s="45"/>
      <c r="F611" s="30"/>
      <c r="G611" s="55"/>
    </row>
    <row r="612" spans="1:7" ht="15.75">
      <c r="A612" s="33"/>
      <c r="B612" s="45"/>
      <c r="C612" s="45"/>
      <c r="D612" s="45"/>
      <c r="F612" s="30"/>
      <c r="G612" s="55"/>
    </row>
    <row r="613" spans="1:7" ht="15.75">
      <c r="A613" s="33"/>
      <c r="B613" s="45"/>
      <c r="C613" s="45"/>
      <c r="D613" s="45"/>
      <c r="F613" s="30"/>
      <c r="G613" s="55"/>
    </row>
    <row r="614" spans="1:7" ht="15.75">
      <c r="A614" s="33"/>
      <c r="B614" s="45"/>
      <c r="C614" s="45"/>
      <c r="D614" s="45"/>
      <c r="F614" s="30"/>
      <c r="G614" s="55"/>
    </row>
    <row r="615" spans="1:7" ht="15.75">
      <c r="A615" s="33"/>
      <c r="B615" s="45"/>
      <c r="C615" s="45"/>
      <c r="D615" s="45"/>
      <c r="F615" s="30"/>
      <c r="G615" s="55"/>
    </row>
    <row r="616" spans="1:7" ht="15.75">
      <c r="A616" s="33"/>
      <c r="B616" s="45"/>
      <c r="C616" s="45"/>
      <c r="D616" s="45"/>
      <c r="F616" s="30"/>
      <c r="G616" s="55"/>
    </row>
    <row r="617" spans="1:7" ht="15.75">
      <c r="A617" s="33"/>
      <c r="B617" s="45"/>
      <c r="C617" s="45"/>
      <c r="D617" s="45"/>
      <c r="F617" s="30"/>
      <c r="G617" s="55"/>
    </row>
    <row r="618" spans="1:7" ht="15.75">
      <c r="A618" s="33"/>
      <c r="B618" s="45"/>
      <c r="C618" s="45"/>
      <c r="D618" s="45"/>
      <c r="F618" s="30"/>
      <c r="G618" s="55"/>
    </row>
    <row r="619" spans="1:7" ht="15.75">
      <c r="A619" s="33"/>
      <c r="B619" s="45"/>
      <c r="C619" s="45"/>
      <c r="D619" s="45"/>
      <c r="F619" s="30"/>
      <c r="G619" s="55"/>
    </row>
    <row r="620" spans="1:7" ht="15.75">
      <c r="A620" s="33"/>
      <c r="B620" s="45"/>
      <c r="C620" s="45"/>
      <c r="D620" s="45"/>
      <c r="F620" s="30"/>
      <c r="G620" s="55"/>
    </row>
    <row r="621" spans="1:7" ht="15.75">
      <c r="A621" s="33"/>
      <c r="B621" s="45"/>
      <c r="C621" s="45"/>
      <c r="D621" s="45"/>
      <c r="F621" s="30"/>
      <c r="G621" s="55"/>
    </row>
    <row r="622" spans="1:7" ht="15.75">
      <c r="A622" s="33"/>
      <c r="B622" s="45"/>
      <c r="C622" s="45"/>
      <c r="D622" s="45"/>
      <c r="F622" s="30"/>
      <c r="G622" s="55"/>
    </row>
    <row r="623" spans="1:7" ht="15.75">
      <c r="A623" s="33"/>
      <c r="B623" s="45"/>
      <c r="C623" s="45"/>
      <c r="D623" s="45"/>
      <c r="F623" s="30"/>
      <c r="G623" s="55"/>
    </row>
    <row r="624" spans="1:7" ht="15.75">
      <c r="A624" s="33"/>
      <c r="B624" s="45"/>
      <c r="C624" s="45"/>
      <c r="D624" s="45"/>
      <c r="F624" s="30"/>
      <c r="G624" s="55"/>
    </row>
    <row r="625" spans="1:7" ht="15.75">
      <c r="A625" s="33"/>
      <c r="B625" s="45"/>
      <c r="C625" s="45"/>
      <c r="D625" s="45"/>
      <c r="F625" s="30"/>
      <c r="G625" s="55"/>
    </row>
    <row r="626" spans="1:7" ht="15.75">
      <c r="A626" s="33"/>
      <c r="B626" s="45"/>
      <c r="C626" s="45"/>
      <c r="D626" s="45"/>
      <c r="F626" s="30"/>
      <c r="G626" s="55"/>
    </row>
    <row r="627" spans="1:7" ht="15.75">
      <c r="A627" s="33"/>
      <c r="B627" s="45"/>
      <c r="C627" s="45"/>
      <c r="D627" s="45"/>
      <c r="F627" s="30"/>
      <c r="G627" s="55"/>
    </row>
    <row r="628" spans="1:7" ht="15.75">
      <c r="A628" s="33"/>
      <c r="B628" s="45"/>
      <c r="C628" s="45"/>
      <c r="D628" s="45"/>
      <c r="F628" s="30"/>
      <c r="G628" s="55"/>
    </row>
    <row r="629" spans="1:7" ht="15.75">
      <c r="A629" s="33"/>
      <c r="B629" s="45"/>
      <c r="C629" s="45"/>
      <c r="D629" s="45"/>
      <c r="F629" s="30"/>
      <c r="G629" s="55"/>
    </row>
    <row r="630" spans="1:7" ht="15.75">
      <c r="A630" s="33"/>
      <c r="B630" s="45"/>
      <c r="C630" s="45"/>
      <c r="D630" s="45"/>
      <c r="F630" s="30"/>
      <c r="G630" s="55"/>
    </row>
    <row r="631" spans="1:7" ht="15.75">
      <c r="A631" s="33"/>
      <c r="B631" s="45"/>
      <c r="C631" s="45"/>
      <c r="D631" s="45"/>
      <c r="F631" s="30"/>
      <c r="G631" s="55"/>
    </row>
    <row r="632" spans="1:7" ht="15.75">
      <c r="A632" s="33"/>
      <c r="B632" s="45"/>
      <c r="C632" s="45"/>
      <c r="D632" s="45"/>
      <c r="F632" s="30"/>
      <c r="G632" s="55"/>
    </row>
    <row r="633" spans="1:7" ht="15.75">
      <c r="A633" s="33"/>
      <c r="B633" s="45"/>
      <c r="C633" s="45"/>
      <c r="D633" s="45"/>
      <c r="F633" s="30"/>
      <c r="G633" s="55"/>
    </row>
    <row r="634" spans="1:7" ht="15.75">
      <c r="A634" s="33"/>
      <c r="B634" s="45"/>
      <c r="C634" s="45"/>
      <c r="D634" s="45"/>
      <c r="F634" s="30"/>
      <c r="G634" s="55"/>
    </row>
    <row r="635" spans="1:7" ht="15.75">
      <c r="A635" s="33"/>
      <c r="B635" s="45"/>
      <c r="C635" s="45"/>
      <c r="D635" s="45"/>
      <c r="F635" s="30"/>
      <c r="G635" s="55"/>
    </row>
    <row r="636" spans="1:7" ht="15.75">
      <c r="A636" s="33"/>
      <c r="B636" s="45"/>
      <c r="C636" s="45"/>
      <c r="D636" s="45"/>
      <c r="F636" s="30"/>
      <c r="G636" s="55"/>
    </row>
    <row r="637" spans="1:7" ht="15.75">
      <c r="A637" s="33"/>
      <c r="B637" s="45"/>
      <c r="C637" s="45"/>
      <c r="D637" s="45"/>
      <c r="F637" s="30"/>
      <c r="G637" s="55"/>
    </row>
    <row r="638" spans="1:7" ht="15.75">
      <c r="A638" s="33"/>
      <c r="B638" s="45"/>
      <c r="C638" s="45"/>
      <c r="D638" s="45"/>
      <c r="F638" s="30"/>
      <c r="G638" s="55"/>
    </row>
    <row r="639" spans="1:7" ht="15.75">
      <c r="A639" s="33"/>
      <c r="B639" s="45"/>
      <c r="C639" s="45"/>
      <c r="D639" s="45"/>
      <c r="F639" s="30"/>
      <c r="G639" s="55"/>
    </row>
    <row r="640" spans="1:7" ht="15.75">
      <c r="A640" s="33"/>
      <c r="B640" s="45"/>
      <c r="C640" s="45"/>
      <c r="D640" s="45"/>
      <c r="F640" s="30"/>
      <c r="G640" s="55"/>
    </row>
    <row r="641" spans="1:7" ht="15.75">
      <c r="A641" s="33"/>
      <c r="B641" s="45"/>
      <c r="C641" s="45"/>
      <c r="D641" s="45"/>
      <c r="F641" s="30"/>
      <c r="G641" s="55"/>
    </row>
    <row r="642" spans="1:7" ht="15.75">
      <c r="A642" s="33"/>
      <c r="B642" s="45"/>
      <c r="C642" s="45"/>
      <c r="D642" s="45"/>
      <c r="F642" s="30"/>
      <c r="G642" s="55"/>
    </row>
    <row r="643" spans="1:7" ht="15.75">
      <c r="A643" s="33"/>
      <c r="B643" s="45"/>
      <c r="C643" s="45"/>
      <c r="D643" s="45"/>
      <c r="F643" s="30"/>
      <c r="G643" s="55"/>
    </row>
    <row r="644" spans="1:7" ht="15.75">
      <c r="A644" s="33"/>
      <c r="B644" s="45"/>
      <c r="C644" s="45"/>
      <c r="D644" s="45"/>
      <c r="F644" s="30"/>
      <c r="G644" s="55"/>
    </row>
    <row r="645" spans="1:7" ht="15.75">
      <c r="A645" s="33"/>
      <c r="B645" s="45"/>
      <c r="C645" s="45"/>
      <c r="D645" s="45"/>
      <c r="F645" s="30"/>
      <c r="G645" s="55"/>
    </row>
    <row r="646" spans="1:7" ht="15.75">
      <c r="A646" s="33"/>
      <c r="B646" s="45"/>
      <c r="C646" s="45"/>
      <c r="D646" s="45"/>
      <c r="F646" s="30"/>
      <c r="G646" s="55"/>
    </row>
    <row r="647" spans="1:7" ht="15.75">
      <c r="A647" s="33"/>
      <c r="B647" s="45"/>
      <c r="C647" s="45"/>
      <c r="D647" s="45"/>
      <c r="F647" s="30"/>
      <c r="G647" s="55"/>
    </row>
    <row r="648" spans="1:7" ht="15.75">
      <c r="A648" s="33"/>
      <c r="B648" s="45"/>
      <c r="C648" s="45"/>
      <c r="D648" s="45"/>
      <c r="F648" s="30"/>
      <c r="G648" s="55"/>
    </row>
    <row r="649" spans="1:7" ht="15.75">
      <c r="A649" s="33"/>
      <c r="B649" s="45"/>
      <c r="C649" s="45"/>
      <c r="D649" s="45"/>
      <c r="F649" s="30"/>
      <c r="G649" s="55"/>
    </row>
    <row r="650" spans="1:7" ht="15.75">
      <c r="A650" s="33"/>
      <c r="B650" s="45"/>
      <c r="C650" s="45"/>
      <c r="D650" s="45"/>
      <c r="F650" s="30"/>
      <c r="G650" s="55"/>
    </row>
    <row r="651" spans="1:7" ht="15.75">
      <c r="A651" s="33"/>
      <c r="B651" s="45"/>
      <c r="C651" s="45"/>
      <c r="D651" s="45"/>
      <c r="F651" s="30"/>
      <c r="G651" s="55"/>
    </row>
    <row r="652" spans="1:7" ht="15.75">
      <c r="A652" s="33"/>
      <c r="B652" s="45"/>
      <c r="C652" s="45"/>
      <c r="D652" s="45"/>
      <c r="F652" s="30"/>
      <c r="G652" s="55"/>
    </row>
    <row r="653" spans="1:7" ht="15.75">
      <c r="A653" s="33"/>
      <c r="B653" s="45"/>
      <c r="C653" s="45"/>
      <c r="D653" s="45"/>
      <c r="F653" s="30"/>
      <c r="G653" s="55"/>
    </row>
    <row r="654" spans="1:7" ht="15.75">
      <c r="A654" s="33"/>
      <c r="B654" s="45"/>
      <c r="C654" s="45"/>
      <c r="D654" s="45"/>
      <c r="F654" s="30"/>
      <c r="G654" s="55"/>
    </row>
    <row r="655" spans="1:7" ht="15.75">
      <c r="A655" s="33"/>
      <c r="B655" s="45"/>
      <c r="C655" s="45"/>
      <c r="D655" s="45"/>
      <c r="F655" s="30"/>
      <c r="G655" s="55"/>
    </row>
    <row r="656" spans="1:7" ht="15.75">
      <c r="A656" s="33"/>
      <c r="B656" s="45"/>
      <c r="C656" s="45"/>
      <c r="D656" s="45"/>
      <c r="F656" s="30"/>
      <c r="G656" s="55"/>
    </row>
    <row r="657" spans="1:7" ht="15.75">
      <c r="A657" s="33"/>
      <c r="B657" s="45"/>
      <c r="C657" s="45"/>
      <c r="D657" s="45"/>
      <c r="F657" s="30"/>
      <c r="G657" s="55"/>
    </row>
    <row r="658" spans="1:7" ht="15.75">
      <c r="A658" s="33"/>
      <c r="B658" s="45"/>
      <c r="C658" s="45"/>
      <c r="D658" s="45"/>
      <c r="F658" s="30"/>
      <c r="G658" s="55"/>
    </row>
    <row r="659" spans="1:7" ht="15.75">
      <c r="A659" s="33"/>
      <c r="B659" s="45"/>
      <c r="C659" s="45"/>
      <c r="D659" s="45"/>
      <c r="F659" s="30"/>
      <c r="G659" s="55"/>
    </row>
    <row r="660" spans="1:7" ht="15.75">
      <c r="A660" s="33"/>
      <c r="B660" s="45"/>
      <c r="C660" s="45"/>
      <c r="D660" s="45"/>
      <c r="F660" s="30"/>
      <c r="G660" s="55"/>
    </row>
    <row r="661" spans="1:7" ht="15.75">
      <c r="A661" s="33"/>
      <c r="B661" s="45"/>
      <c r="C661" s="45"/>
      <c r="D661" s="45"/>
      <c r="F661" s="30"/>
      <c r="G661" s="55"/>
    </row>
    <row r="662" spans="1:7" ht="15.75">
      <c r="A662" s="33"/>
      <c r="B662" s="45"/>
      <c r="C662" s="45"/>
      <c r="D662" s="45"/>
      <c r="F662" s="30"/>
      <c r="G662" s="55"/>
    </row>
    <row r="663" spans="1:7" ht="15.75">
      <c r="A663" s="33"/>
      <c r="B663" s="45"/>
      <c r="C663" s="45"/>
      <c r="D663" s="45"/>
      <c r="F663" s="30"/>
      <c r="G663" s="55"/>
    </row>
    <row r="664" spans="1:7" ht="15.75">
      <c r="A664" s="33"/>
      <c r="B664" s="45"/>
      <c r="C664" s="45"/>
      <c r="D664" s="45"/>
      <c r="F664" s="30"/>
      <c r="G664" s="55"/>
    </row>
    <row r="665" spans="1:7" ht="15.75">
      <c r="A665" s="33"/>
      <c r="B665" s="45"/>
      <c r="C665" s="45"/>
      <c r="D665" s="45"/>
      <c r="F665" s="30"/>
      <c r="G665" s="55"/>
    </row>
    <row r="666" spans="1:7" ht="15.75">
      <c r="A666" s="33"/>
      <c r="B666" s="45"/>
      <c r="C666" s="45"/>
      <c r="D666" s="45"/>
      <c r="F666" s="30"/>
      <c r="G666" s="55"/>
    </row>
    <row r="667" spans="1:7" ht="15.75">
      <c r="A667" s="33"/>
      <c r="B667" s="45"/>
      <c r="C667" s="45"/>
      <c r="D667" s="45"/>
      <c r="F667" s="30"/>
      <c r="G667" s="55"/>
    </row>
    <row r="668" spans="1:7" ht="15.75">
      <c r="A668" s="33"/>
      <c r="B668" s="45"/>
      <c r="C668" s="45"/>
      <c r="D668" s="45"/>
      <c r="F668" s="30"/>
      <c r="G668" s="55"/>
    </row>
    <row r="669" spans="1:7" ht="15.75">
      <c r="A669" s="33"/>
      <c r="B669" s="45"/>
      <c r="C669" s="45"/>
      <c r="D669" s="45"/>
      <c r="F669" s="30"/>
      <c r="G669" s="55"/>
    </row>
    <row r="670" spans="1:7" ht="15.75">
      <c r="A670" s="33"/>
      <c r="B670" s="45"/>
      <c r="C670" s="45"/>
      <c r="D670" s="45"/>
      <c r="F670" s="30"/>
      <c r="G670" s="55"/>
    </row>
    <row r="671" spans="1:7" ht="15.75">
      <c r="A671" s="33"/>
      <c r="B671" s="45"/>
      <c r="C671" s="45"/>
      <c r="D671" s="45"/>
      <c r="F671" s="30"/>
      <c r="G671" s="55"/>
    </row>
    <row r="672" spans="1:7" ht="15.75">
      <c r="A672" s="33"/>
      <c r="B672" s="45"/>
      <c r="C672" s="45"/>
      <c r="D672" s="45"/>
      <c r="F672" s="30"/>
      <c r="G672" s="55"/>
    </row>
    <row r="673" spans="1:7" ht="15.75">
      <c r="A673" s="33"/>
      <c r="B673" s="45"/>
      <c r="C673" s="45"/>
      <c r="D673" s="45"/>
      <c r="F673" s="30"/>
      <c r="G673" s="55"/>
    </row>
    <row r="674" spans="1:7" ht="15.75">
      <c r="A674" s="33"/>
      <c r="B674" s="45"/>
      <c r="C674" s="45"/>
      <c r="D674" s="45"/>
      <c r="F674" s="30"/>
      <c r="G674" s="55"/>
    </row>
    <row r="675" spans="1:7" ht="15.75">
      <c r="A675" s="33"/>
      <c r="B675" s="45"/>
      <c r="C675" s="45"/>
      <c r="D675" s="45"/>
      <c r="F675" s="30"/>
      <c r="G675" s="55"/>
    </row>
    <row r="676" spans="1:7" ht="15.75">
      <c r="A676" s="33"/>
      <c r="B676" s="45"/>
      <c r="C676" s="45"/>
      <c r="D676" s="45"/>
      <c r="F676" s="30"/>
      <c r="G676" s="55"/>
    </row>
    <row r="677" spans="1:7" ht="15.75">
      <c r="A677" s="33"/>
      <c r="B677" s="45"/>
      <c r="C677" s="45"/>
      <c r="D677" s="45"/>
      <c r="F677" s="30"/>
      <c r="G677" s="55"/>
    </row>
    <row r="678" spans="1:7" ht="15.75">
      <c r="A678" s="33"/>
      <c r="B678" s="45"/>
      <c r="C678" s="45"/>
      <c r="D678" s="45"/>
      <c r="F678" s="30"/>
      <c r="G678" s="55"/>
    </row>
    <row r="679" spans="1:7" ht="15.75">
      <c r="A679" s="33"/>
      <c r="B679" s="45"/>
      <c r="C679" s="45"/>
      <c r="D679" s="45"/>
      <c r="F679" s="30"/>
      <c r="G679" s="55"/>
    </row>
    <row r="680" spans="1:7" ht="15.75">
      <c r="A680" s="33"/>
      <c r="B680" s="45"/>
      <c r="C680" s="45"/>
      <c r="D680" s="45"/>
      <c r="F680" s="30"/>
      <c r="G680" s="55"/>
    </row>
    <row r="681" spans="1:7" ht="15.75">
      <c r="A681" s="33"/>
      <c r="B681" s="45"/>
      <c r="C681" s="45"/>
      <c r="D681" s="45"/>
      <c r="F681" s="30"/>
      <c r="G681" s="55"/>
    </row>
    <row r="682" spans="1:7" ht="15.75">
      <c r="A682" s="33"/>
      <c r="B682" s="45"/>
      <c r="C682" s="45"/>
      <c r="D682" s="45"/>
      <c r="F682" s="30"/>
      <c r="G682" s="55"/>
    </row>
    <row r="683" spans="1:7" ht="15.75">
      <c r="A683" s="33"/>
      <c r="B683" s="45"/>
      <c r="C683" s="45"/>
      <c r="D683" s="45"/>
      <c r="F683" s="30"/>
      <c r="G683" s="55"/>
    </row>
    <row r="684" spans="1:7" ht="15.75">
      <c r="A684" s="33"/>
      <c r="B684" s="45"/>
      <c r="C684" s="45"/>
      <c r="D684" s="45"/>
      <c r="F684" s="30"/>
      <c r="G684" s="55"/>
    </row>
    <row r="685" spans="1:7" ht="15.75">
      <c r="A685" s="33"/>
      <c r="B685" s="45"/>
      <c r="C685" s="45"/>
      <c r="D685" s="45"/>
      <c r="F685" s="30"/>
      <c r="G685" s="55"/>
    </row>
    <row r="686" spans="1:7" ht="15.75">
      <c r="A686" s="33"/>
      <c r="B686" s="45"/>
      <c r="C686" s="45"/>
      <c r="D686" s="45"/>
      <c r="F686" s="30"/>
      <c r="G686" s="55"/>
    </row>
    <row r="687" spans="1:7" ht="15.75">
      <c r="A687" s="33"/>
      <c r="B687" s="45"/>
      <c r="C687" s="45"/>
      <c r="D687" s="45"/>
      <c r="F687" s="30"/>
      <c r="G687" s="55"/>
    </row>
    <row r="688" spans="1:7" ht="15.75">
      <c r="A688" s="33"/>
      <c r="B688" s="45"/>
      <c r="C688" s="45"/>
      <c r="D688" s="45"/>
      <c r="F688" s="30"/>
      <c r="G688" s="55"/>
    </row>
    <row r="689" spans="1:7" ht="15.75">
      <c r="A689" s="33"/>
      <c r="B689" s="45"/>
      <c r="C689" s="45"/>
      <c r="D689" s="45"/>
      <c r="F689" s="30"/>
      <c r="G689" s="55"/>
    </row>
    <row r="690" spans="1:7" ht="15.75">
      <c r="A690" s="33"/>
      <c r="B690" s="45"/>
      <c r="C690" s="45"/>
      <c r="D690" s="45"/>
      <c r="F690" s="30"/>
      <c r="G690" s="55"/>
    </row>
    <row r="691" spans="1:7" ht="15.75">
      <c r="A691" s="33"/>
      <c r="B691" s="45"/>
      <c r="C691" s="45"/>
      <c r="D691" s="45"/>
      <c r="F691" s="30"/>
      <c r="G691" s="55"/>
    </row>
    <row r="692" spans="1:7" ht="15.75">
      <c r="A692" s="33"/>
      <c r="B692" s="45"/>
      <c r="C692" s="45"/>
      <c r="D692" s="45"/>
      <c r="F692" s="30"/>
      <c r="G692" s="55"/>
    </row>
    <row r="693" spans="1:7" ht="15.75">
      <c r="A693" s="33"/>
      <c r="B693" s="45"/>
      <c r="C693" s="45"/>
      <c r="D693" s="45"/>
      <c r="F693" s="30"/>
      <c r="G693" s="55"/>
    </row>
    <row r="694" spans="1:7" ht="15.75">
      <c r="A694" s="33"/>
      <c r="B694" s="45"/>
      <c r="C694" s="45"/>
      <c r="D694" s="45"/>
      <c r="F694" s="30"/>
      <c r="G694" s="55"/>
    </row>
    <row r="695" spans="1:7" ht="15.75">
      <c r="A695" s="33"/>
      <c r="B695" s="45"/>
      <c r="C695" s="45"/>
      <c r="D695" s="45"/>
      <c r="F695" s="30"/>
      <c r="G695" s="55"/>
    </row>
    <row r="696" spans="1:7" ht="15.75">
      <c r="A696" s="33"/>
      <c r="B696" s="45"/>
      <c r="C696" s="45"/>
      <c r="D696" s="45"/>
      <c r="F696" s="30"/>
      <c r="G696" s="55"/>
    </row>
    <row r="697" spans="1:7" ht="15.75">
      <c r="A697" s="33"/>
      <c r="B697" s="45"/>
      <c r="C697" s="45"/>
      <c r="D697" s="45"/>
      <c r="F697" s="30"/>
      <c r="G697" s="55"/>
    </row>
    <row r="698" spans="1:7" ht="15.75">
      <c r="A698" s="33"/>
      <c r="B698" s="45"/>
      <c r="C698" s="45"/>
      <c r="D698" s="45"/>
      <c r="F698" s="30"/>
      <c r="G698" s="55"/>
    </row>
    <row r="699" spans="1:7" ht="15.75">
      <c r="A699" s="33"/>
      <c r="B699" s="45"/>
      <c r="C699" s="45"/>
      <c r="D699" s="45"/>
      <c r="F699" s="30"/>
      <c r="G699" s="55"/>
    </row>
    <row r="700" spans="1:7" ht="15.75">
      <c r="A700" s="33"/>
      <c r="B700" s="45"/>
      <c r="C700" s="45"/>
      <c r="D700" s="45"/>
      <c r="F700" s="30"/>
      <c r="G700" s="55"/>
    </row>
    <row r="701" spans="1:7" ht="15.75">
      <c r="A701" s="33"/>
      <c r="B701" s="45"/>
      <c r="C701" s="45"/>
      <c r="D701" s="45"/>
      <c r="F701" s="30"/>
      <c r="G701" s="55"/>
    </row>
    <row r="702" spans="1:7" ht="15.75">
      <c r="A702" s="33"/>
      <c r="B702" s="45"/>
      <c r="C702" s="45"/>
      <c r="D702" s="45"/>
      <c r="F702" s="30"/>
      <c r="G702" s="55"/>
    </row>
    <row r="703" spans="1:7" ht="15.75">
      <c r="A703" s="33"/>
      <c r="B703" s="45"/>
      <c r="C703" s="45"/>
      <c r="D703" s="45"/>
      <c r="F703" s="30"/>
      <c r="G703" s="55"/>
    </row>
    <row r="704" spans="1:7" ht="15.75">
      <c r="A704" s="33"/>
      <c r="B704" s="45"/>
      <c r="C704" s="45"/>
      <c r="D704" s="45"/>
      <c r="F704" s="30"/>
      <c r="G704" s="55"/>
    </row>
    <row r="705" spans="1:7" ht="15.75">
      <c r="A705" s="33"/>
      <c r="B705" s="45"/>
      <c r="C705" s="45"/>
      <c r="D705" s="45"/>
      <c r="F705" s="30"/>
      <c r="G705" s="55"/>
    </row>
    <row r="706" spans="1:7" ht="15.75">
      <c r="A706" s="33"/>
      <c r="B706" s="45"/>
      <c r="C706" s="45"/>
      <c r="D706" s="45"/>
      <c r="F706" s="30"/>
      <c r="G706" s="55"/>
    </row>
    <row r="707" spans="1:7" ht="15.75">
      <c r="A707" s="33"/>
      <c r="B707" s="45"/>
      <c r="C707" s="45"/>
      <c r="D707" s="45"/>
      <c r="F707" s="30"/>
      <c r="G707" s="55"/>
    </row>
    <row r="708" spans="1:7" ht="15.75">
      <c r="A708" s="33"/>
      <c r="B708" s="45"/>
      <c r="C708" s="45"/>
      <c r="D708" s="45"/>
      <c r="F708" s="30"/>
      <c r="G708" s="55"/>
    </row>
    <row r="709" spans="1:7" ht="15.75">
      <c r="A709" s="33"/>
      <c r="B709" s="45"/>
      <c r="C709" s="45"/>
      <c r="D709" s="45"/>
      <c r="F709" s="30"/>
      <c r="G709" s="55"/>
    </row>
    <row r="710" spans="1:7" ht="15.75">
      <c r="A710" s="33"/>
      <c r="B710" s="45"/>
      <c r="C710" s="45"/>
      <c r="D710" s="45"/>
      <c r="F710" s="30"/>
      <c r="G710" s="55"/>
    </row>
    <row r="711" spans="1:7" ht="15.75">
      <c r="A711" s="33"/>
      <c r="B711" s="45"/>
      <c r="C711" s="45"/>
      <c r="D711" s="45"/>
      <c r="F711" s="30"/>
      <c r="G711" s="55"/>
    </row>
    <row r="712" spans="1:7" ht="15.75">
      <c r="A712" s="33"/>
      <c r="B712" s="45"/>
      <c r="C712" s="45"/>
      <c r="D712" s="45"/>
      <c r="F712" s="30"/>
      <c r="G712" s="55"/>
    </row>
    <row r="713" spans="1:7" ht="15.75">
      <c r="A713" s="33"/>
      <c r="B713" s="45"/>
      <c r="C713" s="45"/>
      <c r="D713" s="45"/>
      <c r="F713" s="30"/>
      <c r="G713" s="55"/>
    </row>
    <row r="714" spans="1:7" ht="15.75">
      <c r="A714" s="33"/>
      <c r="B714" s="45"/>
      <c r="C714" s="45"/>
      <c r="D714" s="45"/>
      <c r="F714" s="30"/>
      <c r="G714" s="55"/>
    </row>
    <row r="715" spans="1:7" ht="15.75">
      <c r="A715" s="33"/>
      <c r="B715" s="45"/>
      <c r="C715" s="45"/>
      <c r="D715" s="45"/>
      <c r="F715" s="30"/>
      <c r="G715" s="55"/>
    </row>
    <row r="716" spans="1:7" ht="15.75">
      <c r="A716" s="33"/>
      <c r="B716" s="45"/>
      <c r="C716" s="45"/>
      <c r="D716" s="45"/>
      <c r="F716" s="30"/>
      <c r="G716" s="55"/>
    </row>
    <row r="717" spans="1:7" ht="15.75">
      <c r="A717" s="33"/>
      <c r="B717" s="45"/>
      <c r="C717" s="45"/>
      <c r="D717" s="45"/>
      <c r="F717" s="30"/>
      <c r="G717" s="55"/>
    </row>
    <row r="718" spans="1:7" ht="15.75">
      <c r="A718" s="33"/>
      <c r="B718" s="45"/>
      <c r="C718" s="45"/>
      <c r="D718" s="45"/>
      <c r="F718" s="30"/>
      <c r="G718" s="55"/>
    </row>
    <row r="719" spans="1:7" ht="15.75">
      <c r="A719" s="33"/>
      <c r="B719" s="45"/>
      <c r="C719" s="45"/>
      <c r="D719" s="45"/>
      <c r="F719" s="30"/>
      <c r="G719" s="55"/>
    </row>
    <row r="720" spans="1:7" ht="15.75">
      <c r="A720" s="33"/>
      <c r="B720" s="45"/>
      <c r="C720" s="45"/>
      <c r="D720" s="45"/>
      <c r="F720" s="30"/>
      <c r="G720" s="55"/>
    </row>
    <row r="721" spans="1:7" ht="15.75">
      <c r="A721" s="33"/>
      <c r="B721" s="45"/>
      <c r="C721" s="45"/>
      <c r="D721" s="45"/>
      <c r="F721" s="30"/>
      <c r="G721" s="55"/>
    </row>
    <row r="722" spans="1:7" ht="15.75">
      <c r="A722" s="33"/>
      <c r="B722" s="45"/>
      <c r="C722" s="45"/>
      <c r="D722" s="45"/>
      <c r="F722" s="30"/>
      <c r="G722" s="55"/>
    </row>
    <row r="723" spans="1:7" ht="15.75">
      <c r="A723" s="33"/>
      <c r="B723" s="45"/>
      <c r="C723" s="45"/>
      <c r="D723" s="45"/>
      <c r="F723" s="30"/>
      <c r="G723" s="55"/>
    </row>
    <row r="724" spans="1:7" ht="15.75">
      <c r="A724" s="33"/>
      <c r="B724" s="45"/>
      <c r="C724" s="45"/>
      <c r="D724" s="45"/>
      <c r="F724" s="30"/>
      <c r="G724" s="55"/>
    </row>
    <row r="725" spans="1:7" ht="15.75">
      <c r="A725" s="33"/>
      <c r="B725" s="45"/>
      <c r="C725" s="45"/>
      <c r="D725" s="45"/>
      <c r="F725" s="30"/>
      <c r="G725" s="55"/>
    </row>
    <row r="726" spans="1:7" ht="15.75">
      <c r="A726" s="33"/>
      <c r="B726" s="45"/>
      <c r="C726" s="45"/>
      <c r="D726" s="45"/>
      <c r="F726" s="30"/>
      <c r="G726" s="55"/>
    </row>
    <row r="727" spans="1:7" ht="15.75">
      <c r="A727" s="33"/>
      <c r="B727" s="45"/>
      <c r="C727" s="45"/>
      <c r="D727" s="45"/>
      <c r="F727" s="30"/>
      <c r="G727" s="55"/>
    </row>
    <row r="728" spans="1:7" ht="15.75">
      <c r="A728" s="33"/>
      <c r="B728" s="45"/>
      <c r="C728" s="45"/>
      <c r="D728" s="45"/>
      <c r="F728" s="30"/>
      <c r="G728" s="55"/>
    </row>
    <row r="729" spans="1:7" ht="15.75">
      <c r="A729" s="33"/>
      <c r="B729" s="45"/>
      <c r="C729" s="45"/>
      <c r="D729" s="45"/>
      <c r="F729" s="30"/>
      <c r="G729" s="55"/>
    </row>
    <row r="730" spans="1:7" ht="15.75">
      <c r="A730" s="33"/>
      <c r="B730" s="45"/>
      <c r="C730" s="45"/>
      <c r="D730" s="45"/>
      <c r="F730" s="30"/>
      <c r="G730" s="55"/>
    </row>
    <row r="731" spans="1:7" ht="15.75">
      <c r="A731" s="33"/>
      <c r="B731" s="45"/>
      <c r="C731" s="45"/>
      <c r="D731" s="45"/>
      <c r="F731" s="30"/>
      <c r="G731" s="55"/>
    </row>
    <row r="732" spans="1:7" ht="15.75">
      <c r="A732" s="33"/>
      <c r="B732" s="45"/>
      <c r="C732" s="45"/>
      <c r="D732" s="45"/>
      <c r="F732" s="30"/>
      <c r="G732" s="55"/>
    </row>
    <row r="733" spans="1:7" ht="15.75">
      <c r="A733" s="33"/>
      <c r="B733" s="45"/>
      <c r="C733" s="45"/>
      <c r="D733" s="45"/>
      <c r="F733" s="30"/>
      <c r="G733" s="55"/>
    </row>
    <row r="734" spans="1:7" ht="15.75">
      <c r="A734" s="33"/>
      <c r="B734" s="45"/>
      <c r="C734" s="45"/>
      <c r="D734" s="45"/>
      <c r="F734" s="30"/>
      <c r="G734" s="55"/>
    </row>
    <row r="735" spans="1:7" ht="15.75">
      <c r="A735" s="33"/>
      <c r="B735" s="45"/>
      <c r="C735" s="45"/>
      <c r="D735" s="45"/>
      <c r="F735" s="30"/>
      <c r="G735" s="55"/>
    </row>
    <row r="736" spans="1:7" ht="15.75">
      <c r="A736" s="33"/>
      <c r="B736" s="45"/>
      <c r="C736" s="45"/>
      <c r="D736" s="45"/>
      <c r="F736" s="30"/>
      <c r="G736" s="55"/>
    </row>
    <row r="737" spans="1:7" ht="15.75">
      <c r="A737" s="33"/>
      <c r="B737" s="45"/>
      <c r="C737" s="45"/>
      <c r="D737" s="45"/>
      <c r="F737" s="30"/>
      <c r="G737" s="55"/>
    </row>
    <row r="738" spans="1:7" ht="15.75">
      <c r="A738" s="33"/>
      <c r="B738" s="45"/>
      <c r="C738" s="45"/>
      <c r="D738" s="45"/>
      <c r="F738" s="30"/>
      <c r="G738" s="55"/>
    </row>
    <row r="739" spans="1:7" ht="15.75">
      <c r="A739" s="33"/>
      <c r="B739" s="45"/>
      <c r="C739" s="45"/>
      <c r="D739" s="45"/>
      <c r="F739" s="30"/>
      <c r="G739" s="55"/>
    </row>
    <row r="740" spans="1:7" ht="15.75">
      <c r="A740" s="33"/>
      <c r="B740" s="45"/>
      <c r="C740" s="45"/>
      <c r="D740" s="45"/>
      <c r="F740" s="30"/>
      <c r="G740" s="55"/>
    </row>
    <row r="741" spans="1:7" ht="15.75">
      <c r="A741" s="33"/>
      <c r="B741" s="45"/>
      <c r="C741" s="45"/>
      <c r="D741" s="45"/>
      <c r="F741" s="30"/>
      <c r="G741" s="55"/>
    </row>
    <row r="742" spans="1:7" ht="15.75">
      <c r="A742" s="33"/>
      <c r="B742" s="45"/>
      <c r="C742" s="45"/>
      <c r="D742" s="45"/>
      <c r="F742" s="30"/>
      <c r="G742" s="55"/>
    </row>
    <row r="743" spans="1:7" ht="15.75">
      <c r="A743" s="33"/>
      <c r="B743" s="45"/>
      <c r="C743" s="45"/>
      <c r="D743" s="45"/>
      <c r="F743" s="30"/>
      <c r="G743" s="55"/>
    </row>
    <row r="744" spans="1:7" ht="15.75">
      <c r="A744" s="33"/>
      <c r="B744" s="45"/>
      <c r="C744" s="45"/>
      <c r="D744" s="45"/>
      <c r="F744" s="30"/>
      <c r="G744" s="55"/>
    </row>
    <row r="745" spans="1:7" ht="15.75">
      <c r="A745" s="33"/>
      <c r="B745" s="45"/>
      <c r="C745" s="45"/>
      <c r="D745" s="45"/>
      <c r="F745" s="30"/>
      <c r="G745" s="55"/>
    </row>
    <row r="746" spans="1:7" ht="15.75">
      <c r="A746" s="33"/>
      <c r="B746" s="45"/>
      <c r="C746" s="45"/>
      <c r="D746" s="45"/>
      <c r="F746" s="30"/>
      <c r="G746" s="55"/>
    </row>
    <row r="747" spans="1:7" ht="15.75">
      <c r="A747" s="33"/>
      <c r="B747" s="45"/>
      <c r="C747" s="45"/>
      <c r="D747" s="45"/>
      <c r="F747" s="30"/>
      <c r="G747" s="55"/>
    </row>
    <row r="748" spans="1:7" ht="15.75">
      <c r="A748" s="33"/>
      <c r="B748" s="45"/>
      <c r="C748" s="45"/>
      <c r="D748" s="45"/>
      <c r="F748" s="30"/>
      <c r="G748" s="55"/>
    </row>
    <row r="749" spans="1:7" ht="15.75">
      <c r="A749" s="33"/>
      <c r="B749" s="45"/>
      <c r="C749" s="45"/>
      <c r="D749" s="45"/>
      <c r="F749" s="30"/>
      <c r="G749" s="55"/>
    </row>
    <row r="750" spans="1:7" ht="15.75">
      <c r="A750" s="33"/>
      <c r="B750" s="45"/>
      <c r="C750" s="45"/>
      <c r="D750" s="45"/>
      <c r="F750" s="30"/>
      <c r="G750" s="55"/>
    </row>
    <row r="751" spans="1:7" ht="15.75">
      <c r="A751" s="33"/>
      <c r="B751" s="45"/>
      <c r="C751" s="45"/>
      <c r="D751" s="45"/>
      <c r="F751" s="30"/>
      <c r="G751" s="55"/>
    </row>
    <row r="752" spans="1:7" ht="15.75">
      <c r="A752" s="33"/>
      <c r="B752" s="45"/>
      <c r="C752" s="45"/>
      <c r="D752" s="45"/>
      <c r="F752" s="30"/>
      <c r="G752" s="55"/>
    </row>
    <row r="753" spans="1:7" ht="15.75">
      <c r="A753" s="33"/>
      <c r="B753" s="45"/>
      <c r="C753" s="45"/>
      <c r="D753" s="45"/>
      <c r="F753" s="30"/>
      <c r="G753" s="55"/>
    </row>
    <row r="754" spans="1:7" ht="15.75">
      <c r="A754" s="33"/>
      <c r="B754" s="45"/>
      <c r="C754" s="45"/>
      <c r="D754" s="45"/>
      <c r="F754" s="30"/>
      <c r="G754" s="55"/>
    </row>
    <row r="755" spans="1:7" ht="15.75">
      <c r="A755" s="33"/>
      <c r="B755" s="45"/>
      <c r="C755" s="45"/>
      <c r="D755" s="45"/>
      <c r="F755" s="30"/>
      <c r="G755" s="55"/>
    </row>
    <row r="756" spans="1:7" ht="15.75">
      <c r="A756" s="33"/>
      <c r="B756" s="45"/>
      <c r="C756" s="45"/>
      <c r="D756" s="45"/>
      <c r="F756" s="30"/>
      <c r="G756" s="55"/>
    </row>
    <row r="757" spans="1:7" ht="15.75">
      <c r="A757" s="33"/>
      <c r="B757" s="45"/>
      <c r="C757" s="45"/>
      <c r="D757" s="45"/>
      <c r="F757" s="30"/>
      <c r="G757" s="55"/>
    </row>
    <row r="758" spans="1:7" ht="15.75">
      <c r="A758" s="33"/>
      <c r="B758" s="45"/>
      <c r="C758" s="45"/>
      <c r="D758" s="45"/>
      <c r="F758" s="30"/>
      <c r="G758" s="55"/>
    </row>
    <row r="759" spans="1:7" ht="15.75">
      <c r="A759" s="33"/>
      <c r="B759" s="45"/>
      <c r="C759" s="45"/>
      <c r="D759" s="45"/>
      <c r="F759" s="30"/>
      <c r="G759" s="55"/>
    </row>
    <row r="760" spans="1:7" ht="15.75">
      <c r="A760" s="33"/>
      <c r="B760" s="45"/>
      <c r="C760" s="45"/>
      <c r="D760" s="45"/>
      <c r="F760" s="30"/>
      <c r="G760" s="55"/>
    </row>
    <row r="761" spans="1:7" ht="15.75">
      <c r="A761" s="33"/>
      <c r="B761" s="45"/>
      <c r="C761" s="45"/>
      <c r="D761" s="45"/>
      <c r="F761" s="30"/>
      <c r="G761" s="55"/>
    </row>
    <row r="762" spans="1:7" ht="15.75">
      <c r="A762" s="33"/>
      <c r="B762" s="45"/>
      <c r="C762" s="45"/>
      <c r="D762" s="45"/>
      <c r="F762" s="30"/>
      <c r="G762" s="55"/>
    </row>
    <row r="763" spans="1:7" ht="15.75">
      <c r="A763" s="33"/>
      <c r="B763" s="45"/>
      <c r="C763" s="45"/>
      <c r="D763" s="45"/>
      <c r="F763" s="30"/>
      <c r="G763" s="55"/>
    </row>
    <row r="764" spans="1:7" ht="15.75">
      <c r="A764" s="33"/>
      <c r="B764" s="45"/>
      <c r="C764" s="45"/>
      <c r="D764" s="45"/>
      <c r="F764" s="30"/>
      <c r="G764" s="55"/>
    </row>
    <row r="765" spans="1:7" ht="15.75">
      <c r="A765" s="33"/>
      <c r="B765" s="45"/>
      <c r="C765" s="45"/>
      <c r="D765" s="45"/>
      <c r="F765" s="30"/>
      <c r="G765" s="55"/>
    </row>
    <row r="766" spans="1:7" ht="15.75">
      <c r="A766" s="33"/>
      <c r="B766" s="45"/>
      <c r="C766" s="45"/>
      <c r="D766" s="45"/>
      <c r="F766" s="30"/>
      <c r="G766" s="55"/>
    </row>
    <row r="767" spans="1:7" ht="15.75">
      <c r="A767" s="33"/>
      <c r="B767" s="45"/>
      <c r="C767" s="45"/>
      <c r="D767" s="45"/>
      <c r="F767" s="30"/>
      <c r="G767" s="55"/>
    </row>
    <row r="768" spans="1:7" ht="15.75">
      <c r="A768" s="33"/>
      <c r="B768" s="45"/>
      <c r="C768" s="45"/>
      <c r="D768" s="45"/>
      <c r="F768" s="30"/>
      <c r="G768" s="55"/>
    </row>
    <row r="769" spans="1:7" ht="15.75">
      <c r="A769" s="33"/>
      <c r="B769" s="45"/>
      <c r="C769" s="45"/>
      <c r="D769" s="45"/>
      <c r="F769" s="30"/>
      <c r="G769" s="55"/>
    </row>
    <row r="770" spans="1:7" ht="15.75">
      <c r="A770" s="33"/>
      <c r="B770" s="45"/>
      <c r="C770" s="45"/>
      <c r="D770" s="45"/>
      <c r="F770" s="30"/>
      <c r="G770" s="55"/>
    </row>
    <row r="771" spans="1:7" ht="15.75">
      <c r="A771" s="33"/>
      <c r="B771" s="45"/>
      <c r="C771" s="45"/>
      <c r="D771" s="45"/>
      <c r="F771" s="30"/>
      <c r="G771" s="55"/>
    </row>
    <row r="772" spans="1:7" ht="15.75">
      <c r="A772" s="33"/>
      <c r="B772" s="45"/>
      <c r="C772" s="45"/>
      <c r="D772" s="45"/>
      <c r="F772" s="30"/>
      <c r="G772" s="55"/>
    </row>
    <row r="773" spans="1:7" ht="15.75">
      <c r="A773" s="33"/>
      <c r="B773" s="45"/>
      <c r="C773" s="45"/>
      <c r="D773" s="45"/>
      <c r="F773" s="30"/>
      <c r="G773" s="55"/>
    </row>
    <row r="774" spans="1:7" ht="15.75">
      <c r="A774" s="33"/>
      <c r="B774" s="45"/>
      <c r="C774" s="45"/>
      <c r="D774" s="45"/>
      <c r="F774" s="30"/>
      <c r="G774" s="55"/>
    </row>
    <row r="775" spans="1:7" ht="15.75">
      <c r="A775" s="33"/>
      <c r="B775" s="45"/>
      <c r="C775" s="45"/>
      <c r="D775" s="45"/>
      <c r="F775" s="30"/>
      <c r="G775" s="55"/>
    </row>
    <row r="776" spans="1:7" ht="15.75">
      <c r="A776" s="33"/>
      <c r="B776" s="45"/>
      <c r="C776" s="45"/>
      <c r="D776" s="45"/>
      <c r="F776" s="30"/>
      <c r="G776" s="55"/>
    </row>
    <row r="777" spans="1:7" ht="15.75">
      <c r="A777" s="33"/>
      <c r="B777" s="45"/>
      <c r="C777" s="45"/>
      <c r="D777" s="45"/>
      <c r="F777" s="30"/>
      <c r="G777" s="55"/>
    </row>
    <row r="778" spans="1:7" ht="15.75">
      <c r="A778" s="33"/>
      <c r="B778" s="45"/>
      <c r="C778" s="45"/>
      <c r="D778" s="45"/>
      <c r="F778" s="30"/>
      <c r="G778" s="55"/>
    </row>
    <row r="779" spans="1:7" ht="15.75">
      <c r="A779" s="33"/>
      <c r="B779" s="45"/>
      <c r="C779" s="45"/>
      <c r="D779" s="45"/>
      <c r="F779" s="30"/>
      <c r="G779" s="55"/>
    </row>
    <row r="780" spans="1:7" ht="15.75">
      <c r="A780" s="33"/>
      <c r="B780" s="45"/>
      <c r="C780" s="45"/>
      <c r="D780" s="45"/>
      <c r="F780" s="30"/>
      <c r="G780" s="55"/>
    </row>
    <row r="781" spans="1:7" ht="15.75">
      <c r="A781" s="33"/>
      <c r="B781" s="45"/>
      <c r="C781" s="45"/>
      <c r="D781" s="45"/>
      <c r="F781" s="30"/>
      <c r="G781" s="55"/>
    </row>
    <row r="782" spans="1:7" ht="15.75">
      <c r="A782" s="33"/>
      <c r="B782" s="45"/>
      <c r="C782" s="45"/>
      <c r="D782" s="45"/>
      <c r="F782" s="30"/>
      <c r="G782" s="55"/>
    </row>
    <row r="783" spans="1:7" ht="15.75">
      <c r="A783" s="33"/>
      <c r="B783" s="45"/>
      <c r="C783" s="45"/>
      <c r="D783" s="45"/>
      <c r="F783" s="30"/>
      <c r="G783" s="55"/>
    </row>
    <row r="784" spans="1:7" ht="15.75">
      <c r="A784" s="33"/>
      <c r="B784" s="45"/>
      <c r="C784" s="45"/>
      <c r="D784" s="45"/>
      <c r="F784" s="30"/>
      <c r="G784" s="55"/>
    </row>
    <row r="785" spans="1:7" ht="15.75">
      <c r="A785" s="33"/>
      <c r="B785" s="45"/>
      <c r="C785" s="45"/>
      <c r="D785" s="45"/>
      <c r="F785" s="30"/>
      <c r="G785" s="55"/>
    </row>
    <row r="786" spans="1:7" ht="15.75">
      <c r="A786" s="33"/>
      <c r="B786" s="45"/>
      <c r="C786" s="45"/>
      <c r="D786" s="45"/>
      <c r="F786" s="30"/>
      <c r="G786" s="55"/>
    </row>
    <row r="787" spans="1:7" ht="15.75">
      <c r="A787" s="33"/>
      <c r="B787" s="45"/>
      <c r="C787" s="45"/>
      <c r="D787" s="45"/>
      <c r="F787" s="30"/>
      <c r="G787" s="55"/>
    </row>
    <row r="788" spans="1:7" ht="15.75">
      <c r="A788" s="33"/>
      <c r="B788" s="45"/>
      <c r="C788" s="45"/>
      <c r="D788" s="45"/>
      <c r="F788" s="30"/>
      <c r="G788" s="55"/>
    </row>
    <row r="789" spans="1:7" ht="15.75">
      <c r="A789" s="33"/>
      <c r="B789" s="45"/>
      <c r="C789" s="45"/>
      <c r="D789" s="45"/>
      <c r="F789" s="30"/>
      <c r="G789" s="55"/>
    </row>
    <row r="790" spans="1:7" ht="15.75">
      <c r="A790" s="33"/>
      <c r="B790" s="45"/>
      <c r="C790" s="45"/>
      <c r="D790" s="45"/>
      <c r="F790" s="30"/>
      <c r="G790" s="55"/>
    </row>
    <row r="791" spans="1:7" ht="15.75">
      <c r="A791" s="33"/>
      <c r="B791" s="45"/>
      <c r="C791" s="45"/>
      <c r="D791" s="45"/>
      <c r="F791" s="30"/>
      <c r="G791" s="55"/>
    </row>
    <row r="792" spans="1:7" ht="15.75">
      <c r="A792" s="33"/>
      <c r="B792" s="45"/>
      <c r="C792" s="45"/>
      <c r="D792" s="45"/>
      <c r="F792" s="30"/>
      <c r="G792" s="55"/>
    </row>
    <row r="793" spans="1:7" ht="15.75">
      <c r="A793" s="33"/>
      <c r="B793" s="45"/>
      <c r="C793" s="45"/>
      <c r="D793" s="45"/>
      <c r="F793" s="30"/>
      <c r="G793" s="55"/>
    </row>
    <row r="794" spans="1:7" ht="15.75">
      <c r="A794" s="33"/>
      <c r="B794" s="45"/>
      <c r="C794" s="45"/>
      <c r="D794" s="45"/>
      <c r="F794" s="30"/>
      <c r="G794" s="55"/>
    </row>
    <row r="795" spans="1:7" ht="15.75">
      <c r="A795" s="33"/>
      <c r="B795" s="45"/>
      <c r="C795" s="45"/>
      <c r="D795" s="45"/>
      <c r="F795" s="30"/>
      <c r="G795" s="55"/>
    </row>
    <row r="796" spans="1:7" ht="15.75">
      <c r="A796" s="33"/>
      <c r="B796" s="45"/>
      <c r="C796" s="45"/>
      <c r="D796" s="45"/>
      <c r="F796" s="30"/>
      <c r="G796" s="55"/>
    </row>
    <row r="797" spans="1:7" ht="15.75">
      <c r="A797" s="33"/>
      <c r="B797" s="45"/>
      <c r="C797" s="45"/>
      <c r="D797" s="45"/>
      <c r="F797" s="30"/>
      <c r="G797" s="55"/>
    </row>
    <row r="798" spans="1:7" ht="15.75">
      <c r="A798" s="33"/>
      <c r="B798" s="45"/>
      <c r="C798" s="45"/>
      <c r="D798" s="45"/>
      <c r="F798" s="30"/>
      <c r="G798" s="55"/>
    </row>
    <row r="799" spans="1:7" ht="15.75">
      <c r="A799" s="33"/>
      <c r="B799" s="45"/>
      <c r="C799" s="45"/>
      <c r="D799" s="45"/>
      <c r="F799" s="30"/>
      <c r="G799" s="55"/>
    </row>
    <row r="800" spans="1:7" ht="15.75">
      <c r="A800" s="33"/>
      <c r="B800" s="45"/>
      <c r="C800" s="45"/>
      <c r="D800" s="45"/>
      <c r="F800" s="30"/>
      <c r="G800" s="55"/>
    </row>
    <row r="801" spans="1:7" ht="15.75">
      <c r="A801" s="33"/>
      <c r="B801" s="45"/>
      <c r="C801" s="45"/>
      <c r="D801" s="45"/>
      <c r="F801" s="30"/>
      <c r="G801" s="55"/>
    </row>
    <row r="802" spans="1:7" ht="15.75">
      <c r="A802" s="33"/>
      <c r="B802" s="45"/>
      <c r="C802" s="45"/>
      <c r="D802" s="45"/>
      <c r="F802" s="30"/>
      <c r="G802" s="55"/>
    </row>
    <row r="803" spans="1:7" ht="15.75">
      <c r="A803" s="33"/>
      <c r="B803" s="45"/>
      <c r="C803" s="45"/>
      <c r="D803" s="45"/>
      <c r="F803" s="30"/>
      <c r="G803" s="55"/>
    </row>
    <row r="804" spans="1:7" ht="15.75">
      <c r="A804" s="33"/>
      <c r="B804" s="45"/>
      <c r="C804" s="45"/>
      <c r="D804" s="45"/>
      <c r="F804" s="30"/>
      <c r="G804" s="55"/>
    </row>
    <row r="805" spans="1:7" ht="15.75">
      <c r="A805" s="33"/>
      <c r="B805" s="45"/>
      <c r="C805" s="45"/>
      <c r="D805" s="45"/>
      <c r="F805" s="30"/>
      <c r="G805" s="55"/>
    </row>
    <row r="806" spans="1:7" ht="15.75">
      <c r="A806" s="33"/>
      <c r="B806" s="45"/>
      <c r="C806" s="45"/>
      <c r="D806" s="45"/>
      <c r="F806" s="30"/>
      <c r="G806" s="55"/>
    </row>
    <row r="807" spans="1:7" ht="15.75">
      <c r="A807" s="33"/>
      <c r="B807" s="45"/>
      <c r="C807" s="45"/>
      <c r="D807" s="45"/>
      <c r="F807" s="30"/>
      <c r="G807" s="55"/>
    </row>
    <row r="808" spans="1:7" ht="15.75">
      <c r="A808" s="33"/>
      <c r="B808" s="45"/>
      <c r="C808" s="45"/>
      <c r="D808" s="45"/>
      <c r="F808" s="30"/>
      <c r="G808" s="55"/>
    </row>
    <row r="809" spans="1:7" ht="15.75">
      <c r="A809" s="33"/>
      <c r="B809" s="45"/>
      <c r="C809" s="45"/>
      <c r="D809" s="45"/>
      <c r="F809" s="30"/>
      <c r="G809" s="55"/>
    </row>
    <row r="810" spans="1:7" ht="15.75">
      <c r="A810" s="33"/>
      <c r="B810" s="45"/>
      <c r="C810" s="45"/>
      <c r="D810" s="45"/>
      <c r="F810" s="30"/>
      <c r="G810" s="55"/>
    </row>
    <row r="811" spans="1:7" ht="15.75">
      <c r="A811" s="33"/>
      <c r="B811" s="45"/>
      <c r="C811" s="45"/>
      <c r="D811" s="45"/>
      <c r="F811" s="30"/>
      <c r="G811" s="55"/>
    </row>
    <row r="812" spans="1:7" ht="15.75">
      <c r="A812" s="33"/>
      <c r="B812" s="45"/>
      <c r="C812" s="45"/>
      <c r="D812" s="45"/>
      <c r="F812" s="30"/>
      <c r="G812" s="55"/>
    </row>
    <row r="813" spans="1:7" ht="15.75">
      <c r="A813" s="33"/>
      <c r="B813" s="45"/>
      <c r="C813" s="45"/>
      <c r="D813" s="45"/>
      <c r="F813" s="30"/>
      <c r="G813" s="55"/>
    </row>
    <row r="814" spans="1:7" ht="15.75">
      <c r="A814" s="33"/>
      <c r="B814" s="45"/>
      <c r="C814" s="45"/>
      <c r="D814" s="45"/>
      <c r="F814" s="30"/>
      <c r="G814" s="55"/>
    </row>
    <row r="815" spans="1:7" ht="15.75">
      <c r="A815" s="33"/>
      <c r="B815" s="45"/>
      <c r="C815" s="45"/>
      <c r="D815" s="45"/>
      <c r="F815" s="30"/>
      <c r="G815" s="55"/>
    </row>
    <row r="816" spans="1:7" ht="15.75">
      <c r="A816" s="33"/>
      <c r="B816" s="45"/>
      <c r="C816" s="45"/>
      <c r="D816" s="45"/>
      <c r="F816" s="30"/>
      <c r="G816" s="55"/>
    </row>
    <row r="817" spans="1:7" ht="15.75">
      <c r="A817" s="33"/>
      <c r="B817" s="45"/>
      <c r="C817" s="45"/>
      <c r="D817" s="45"/>
      <c r="F817" s="30"/>
      <c r="G817" s="55"/>
    </row>
    <row r="818" spans="1:7" ht="15.75">
      <c r="A818" s="33"/>
      <c r="B818" s="45"/>
      <c r="C818" s="45"/>
      <c r="D818" s="45"/>
      <c r="F818" s="30"/>
      <c r="G818" s="55"/>
    </row>
    <row r="819" spans="1:7" ht="15.75">
      <c r="A819" s="33"/>
      <c r="B819" s="45"/>
      <c r="C819" s="45"/>
      <c r="D819" s="45"/>
      <c r="F819" s="30"/>
      <c r="G819" s="55"/>
    </row>
    <row r="820" spans="1:7" ht="15.75">
      <c r="A820" s="33"/>
      <c r="B820" s="45"/>
      <c r="C820" s="45"/>
      <c r="D820" s="45"/>
      <c r="F820" s="30"/>
      <c r="G820" s="55"/>
    </row>
    <row r="821" spans="1:7" ht="15.75">
      <c r="A821" s="33"/>
      <c r="B821" s="45"/>
      <c r="C821" s="45"/>
      <c r="D821" s="45"/>
      <c r="F821" s="30"/>
      <c r="G821" s="55"/>
    </row>
    <row r="822" spans="1:7" ht="15.75">
      <c r="A822" s="33"/>
      <c r="B822" s="45"/>
      <c r="C822" s="45"/>
      <c r="D822" s="45"/>
      <c r="F822" s="30"/>
      <c r="G822" s="55"/>
    </row>
    <row r="823" spans="1:7" ht="15.75">
      <c r="A823" s="33"/>
      <c r="B823" s="45"/>
      <c r="C823" s="45"/>
      <c r="D823" s="45"/>
      <c r="F823" s="30"/>
      <c r="G823" s="55"/>
    </row>
    <row r="824" spans="1:7" ht="15.75">
      <c r="A824" s="33"/>
      <c r="B824" s="45"/>
      <c r="C824" s="45"/>
      <c r="D824" s="45"/>
      <c r="F824" s="30"/>
      <c r="G824" s="55"/>
    </row>
    <row r="825" spans="1:7" ht="15.75">
      <c r="A825" s="33"/>
      <c r="B825" s="45"/>
      <c r="C825" s="45"/>
      <c r="D825" s="45"/>
      <c r="F825" s="30"/>
      <c r="G825" s="55"/>
    </row>
    <row r="826" spans="1:7" ht="15.75">
      <c r="A826" s="33"/>
      <c r="B826" s="45"/>
      <c r="C826" s="45"/>
      <c r="D826" s="45"/>
      <c r="F826" s="30"/>
      <c r="G826" s="55"/>
    </row>
    <row r="827" spans="1:7" ht="15.75">
      <c r="A827" s="33"/>
      <c r="B827" s="45"/>
      <c r="C827" s="45"/>
      <c r="D827" s="45"/>
      <c r="F827" s="30"/>
      <c r="G827" s="55"/>
    </row>
    <row r="828" spans="1:7" ht="15.75">
      <c r="A828" s="33"/>
      <c r="B828" s="45"/>
      <c r="C828" s="45"/>
      <c r="D828" s="45"/>
      <c r="F828" s="30"/>
      <c r="G828" s="55"/>
    </row>
    <row r="829" spans="1:7" ht="15.75">
      <c r="A829" s="33"/>
      <c r="B829" s="45"/>
      <c r="C829" s="45"/>
      <c r="D829" s="45"/>
      <c r="F829" s="30"/>
      <c r="G829" s="55"/>
    </row>
    <row r="830" spans="1:7" ht="15.75">
      <c r="A830" s="33"/>
      <c r="B830" s="45"/>
      <c r="C830" s="45"/>
      <c r="D830" s="45"/>
      <c r="F830" s="30"/>
      <c r="G830" s="55"/>
    </row>
    <row r="831" spans="1:7" ht="15.75">
      <c r="A831" s="33"/>
      <c r="B831" s="45"/>
      <c r="C831" s="45"/>
      <c r="D831" s="45"/>
      <c r="F831" s="30"/>
      <c r="G831" s="55"/>
    </row>
    <row r="832" spans="1:7" ht="15.75">
      <c r="A832" s="33"/>
      <c r="B832" s="45"/>
      <c r="C832" s="45"/>
      <c r="D832" s="45"/>
      <c r="F832" s="30"/>
      <c r="G832" s="55"/>
    </row>
    <row r="833" spans="1:7" ht="15.75">
      <c r="A833" s="33"/>
      <c r="B833" s="45"/>
      <c r="C833" s="45"/>
      <c r="D833" s="45"/>
      <c r="F833" s="30"/>
      <c r="G833" s="55"/>
    </row>
    <row r="834" spans="1:7" ht="15.75">
      <c r="A834" s="33"/>
      <c r="B834" s="45"/>
      <c r="C834" s="45"/>
      <c r="D834" s="45"/>
      <c r="F834" s="30"/>
      <c r="G834" s="55"/>
    </row>
    <row r="835" spans="1:7" ht="15.75">
      <c r="A835" s="33"/>
      <c r="B835" s="45"/>
      <c r="C835" s="45"/>
      <c r="D835" s="45"/>
      <c r="F835" s="30"/>
      <c r="G835" s="55"/>
    </row>
    <row r="836" spans="1:7" ht="15.75">
      <c r="A836" s="33"/>
      <c r="B836" s="45"/>
      <c r="C836" s="45"/>
      <c r="D836" s="45"/>
      <c r="F836" s="30"/>
      <c r="G836" s="55"/>
    </row>
    <row r="837" spans="1:7" ht="15.75">
      <c r="A837" s="33"/>
      <c r="B837" s="45"/>
      <c r="C837" s="45"/>
      <c r="D837" s="45"/>
      <c r="F837" s="30"/>
      <c r="G837" s="55"/>
    </row>
    <row r="838" spans="1:7" ht="15.75">
      <c r="A838" s="33"/>
      <c r="B838" s="45"/>
      <c r="C838" s="45"/>
      <c r="D838" s="45"/>
      <c r="F838" s="30"/>
      <c r="G838" s="55"/>
    </row>
    <row r="839" spans="1:7" ht="15.75">
      <c r="A839" s="33"/>
      <c r="B839" s="45"/>
      <c r="C839" s="45"/>
      <c r="D839" s="45"/>
      <c r="F839" s="30"/>
      <c r="G839" s="55"/>
    </row>
    <row r="840" spans="1:7" ht="15.75">
      <c r="A840" s="33"/>
      <c r="B840" s="45"/>
      <c r="C840" s="45"/>
      <c r="D840" s="45"/>
      <c r="F840" s="30"/>
      <c r="G840" s="55"/>
    </row>
    <row r="841" spans="1:7" ht="15.75">
      <c r="A841" s="33"/>
      <c r="B841" s="45"/>
      <c r="C841" s="45"/>
      <c r="D841" s="45"/>
      <c r="F841" s="30"/>
      <c r="G841" s="55"/>
    </row>
    <row r="842" spans="1:7" ht="15.75">
      <c r="A842" s="33"/>
      <c r="B842" s="45"/>
      <c r="C842" s="45"/>
      <c r="D842" s="45"/>
      <c r="F842" s="30"/>
      <c r="G842" s="55"/>
    </row>
    <row r="843" spans="1:7" ht="15.75">
      <c r="A843" s="33"/>
      <c r="B843" s="45"/>
      <c r="C843" s="45"/>
      <c r="D843" s="45"/>
      <c r="F843" s="30"/>
      <c r="G843" s="55"/>
    </row>
    <row r="844" spans="1:7" ht="15.75">
      <c r="A844" s="33"/>
      <c r="B844" s="45"/>
      <c r="C844" s="45"/>
      <c r="D844" s="45"/>
      <c r="F844" s="30"/>
      <c r="G844" s="55"/>
    </row>
    <row r="845" spans="1:7" ht="15.75">
      <c r="A845" s="33"/>
      <c r="B845" s="45"/>
      <c r="C845" s="45"/>
      <c r="D845" s="45"/>
      <c r="F845" s="30"/>
      <c r="G845" s="55"/>
    </row>
    <row r="846" spans="1:7" ht="15.75">
      <c r="A846" s="33"/>
      <c r="B846" s="45"/>
      <c r="C846" s="45"/>
      <c r="D846" s="45"/>
      <c r="F846" s="30"/>
      <c r="G846" s="55"/>
    </row>
    <row r="847" spans="1:7" ht="15.75">
      <c r="A847" s="33"/>
      <c r="B847" s="45"/>
      <c r="C847" s="45"/>
      <c r="D847" s="45"/>
      <c r="F847" s="30"/>
      <c r="G847" s="55"/>
    </row>
    <row r="848" spans="1:7" ht="15.75">
      <c r="A848" s="33"/>
      <c r="B848" s="45"/>
      <c r="C848" s="45"/>
      <c r="D848" s="45"/>
      <c r="F848" s="30"/>
      <c r="G848" s="55"/>
    </row>
    <row r="849" spans="1:7" ht="15.75">
      <c r="A849" s="33"/>
      <c r="B849" s="45"/>
      <c r="C849" s="45"/>
      <c r="D849" s="45"/>
      <c r="F849" s="30"/>
      <c r="G849" s="55"/>
    </row>
    <row r="850" spans="1:7" ht="15.75">
      <c r="A850" s="33"/>
      <c r="B850" s="45"/>
      <c r="C850" s="45"/>
      <c r="D850" s="45"/>
      <c r="F850" s="30"/>
      <c r="G850" s="55"/>
    </row>
    <row r="851" spans="1:7" ht="15.75">
      <c r="A851" s="33"/>
      <c r="B851" s="45"/>
      <c r="C851" s="45"/>
      <c r="D851" s="45"/>
      <c r="F851" s="30"/>
      <c r="G851" s="55"/>
    </row>
    <row r="852" spans="1:7" ht="15.75">
      <c r="A852" s="33"/>
      <c r="B852" s="45"/>
      <c r="C852" s="45"/>
      <c r="D852" s="45"/>
      <c r="F852" s="30"/>
      <c r="G852" s="55"/>
    </row>
    <row r="853" spans="1:7" ht="15.75">
      <c r="A853" s="33"/>
      <c r="B853" s="45"/>
      <c r="C853" s="45"/>
      <c r="D853" s="45"/>
      <c r="F853" s="30"/>
      <c r="G853" s="55"/>
    </row>
    <row r="854" spans="1:7" ht="15.75">
      <c r="A854" s="33"/>
      <c r="B854" s="45"/>
      <c r="C854" s="45"/>
      <c r="D854" s="45"/>
      <c r="F854" s="30"/>
      <c r="G854" s="55"/>
    </row>
    <row r="855" spans="1:7" ht="15.75">
      <c r="A855" s="33"/>
      <c r="B855" s="45"/>
      <c r="C855" s="45"/>
      <c r="D855" s="45"/>
      <c r="F855" s="30"/>
      <c r="G855" s="55"/>
    </row>
    <row r="856" spans="1:7" ht="15.75">
      <c r="A856" s="33"/>
      <c r="B856" s="45"/>
      <c r="C856" s="45"/>
      <c r="D856" s="45"/>
      <c r="F856" s="30"/>
      <c r="G856" s="55"/>
    </row>
    <row r="857" spans="1:7" ht="15.75">
      <c r="A857" s="33"/>
      <c r="B857" s="45"/>
      <c r="C857" s="45"/>
      <c r="D857" s="45"/>
      <c r="F857" s="30"/>
      <c r="G857" s="55"/>
    </row>
    <row r="858" spans="1:7" ht="15.75">
      <c r="A858" s="33"/>
      <c r="B858" s="45"/>
      <c r="C858" s="45"/>
      <c r="D858" s="45"/>
      <c r="F858" s="30"/>
      <c r="G858" s="55"/>
    </row>
    <row r="859" spans="1:7" ht="15.75">
      <c r="A859" s="33"/>
      <c r="B859" s="45"/>
      <c r="C859" s="45"/>
      <c r="D859" s="45"/>
      <c r="F859" s="30"/>
      <c r="G859" s="55"/>
    </row>
    <row r="860" spans="1:7" ht="15.75">
      <c r="A860" s="33"/>
      <c r="B860" s="45"/>
      <c r="C860" s="45"/>
      <c r="D860" s="45"/>
      <c r="F860" s="30"/>
      <c r="G860" s="55"/>
    </row>
    <row r="861" spans="1:7" ht="15.75">
      <c r="A861" s="33"/>
      <c r="B861" s="45"/>
      <c r="C861" s="45"/>
      <c r="D861" s="45"/>
      <c r="F861" s="30"/>
      <c r="G861" s="55"/>
    </row>
    <row r="862" spans="1:7" ht="15.75">
      <c r="A862" s="33"/>
      <c r="B862" s="45"/>
      <c r="C862" s="45"/>
      <c r="D862" s="45"/>
      <c r="F862" s="30"/>
      <c r="G862" s="55"/>
    </row>
    <row r="863" spans="1:7" ht="15.75">
      <c r="A863" s="33"/>
      <c r="B863" s="45"/>
      <c r="C863" s="45"/>
      <c r="D863" s="45"/>
      <c r="F863" s="30"/>
      <c r="G863" s="55"/>
    </row>
    <row r="864" spans="1:7" ht="15.75">
      <c r="A864" s="33"/>
      <c r="B864" s="45"/>
      <c r="C864" s="45"/>
      <c r="D864" s="45"/>
      <c r="F864" s="30"/>
      <c r="G864" s="55"/>
    </row>
    <row r="865" spans="1:7" ht="15.75">
      <c r="A865" s="33"/>
      <c r="B865" s="45"/>
      <c r="C865" s="45"/>
      <c r="D865" s="45"/>
      <c r="F865" s="30"/>
      <c r="G865" s="55"/>
    </row>
    <row r="866" spans="1:7" ht="15.75">
      <c r="A866" s="33"/>
      <c r="B866" s="45"/>
      <c r="C866" s="45"/>
      <c r="D866" s="45"/>
      <c r="F866" s="30"/>
      <c r="G866" s="55"/>
    </row>
    <row r="867" spans="1:7" ht="15.75">
      <c r="A867" s="33"/>
      <c r="B867" s="45"/>
      <c r="C867" s="45"/>
      <c r="D867" s="45"/>
      <c r="F867" s="30"/>
      <c r="G867" s="55"/>
    </row>
    <row r="868" spans="1:7" ht="15.75">
      <c r="A868" s="33"/>
      <c r="B868" s="45"/>
      <c r="C868" s="45"/>
      <c r="D868" s="45"/>
      <c r="F868" s="30"/>
      <c r="G868" s="55"/>
    </row>
    <row r="869" spans="1:7" ht="15.75">
      <c r="A869" s="33"/>
      <c r="B869" s="45"/>
      <c r="C869" s="45"/>
      <c r="D869" s="45"/>
      <c r="F869" s="30"/>
      <c r="G869" s="55"/>
    </row>
    <row r="870" spans="1:7" ht="15.75">
      <c r="A870" s="33"/>
      <c r="B870" s="45"/>
      <c r="C870" s="45"/>
      <c r="D870" s="45"/>
      <c r="F870" s="30"/>
      <c r="G870" s="55"/>
    </row>
    <row r="871" spans="1:7" ht="15.75">
      <c r="A871" s="33"/>
      <c r="B871" s="45"/>
      <c r="C871" s="45"/>
      <c r="D871" s="45"/>
      <c r="F871" s="30"/>
      <c r="G871" s="55"/>
    </row>
    <row r="872" spans="1:7" ht="15.75">
      <c r="A872" s="33"/>
      <c r="B872" s="45"/>
      <c r="C872" s="45"/>
      <c r="D872" s="45"/>
      <c r="F872" s="30"/>
      <c r="G872" s="55"/>
    </row>
    <row r="873" spans="1:7" ht="15.75">
      <c r="A873" s="33"/>
      <c r="B873" s="45"/>
      <c r="C873" s="45"/>
      <c r="D873" s="45"/>
      <c r="F873" s="30"/>
      <c r="G873" s="55"/>
    </row>
    <row r="874" spans="1:7" ht="15.75">
      <c r="A874" s="33"/>
      <c r="B874" s="45"/>
      <c r="C874" s="45"/>
      <c r="D874" s="45"/>
      <c r="F874" s="30"/>
      <c r="G874" s="55"/>
    </row>
    <row r="875" spans="1:7" ht="15.75">
      <c r="A875" s="33"/>
      <c r="B875" s="45"/>
      <c r="C875" s="45"/>
      <c r="D875" s="45"/>
      <c r="F875" s="30"/>
      <c r="G875" s="55"/>
    </row>
    <row r="876" spans="1:7" ht="15.75">
      <c r="A876" s="33"/>
      <c r="B876" s="45"/>
      <c r="C876" s="45"/>
      <c r="D876" s="45"/>
      <c r="F876" s="30"/>
      <c r="G876" s="55"/>
    </row>
    <row r="877" spans="1:7" ht="15.75">
      <c r="A877" s="33"/>
      <c r="B877" s="45"/>
      <c r="C877" s="45"/>
      <c r="D877" s="45"/>
      <c r="F877" s="30"/>
      <c r="G877" s="55"/>
    </row>
    <row r="878" spans="1:7" ht="15.75">
      <c r="A878" s="33"/>
      <c r="B878" s="45"/>
      <c r="C878" s="45"/>
      <c r="D878" s="45"/>
      <c r="F878" s="30"/>
      <c r="G878" s="55"/>
    </row>
    <row r="879" spans="1:7" ht="15.75">
      <c r="A879" s="33"/>
      <c r="B879" s="45"/>
      <c r="C879" s="45"/>
      <c r="D879" s="45"/>
      <c r="F879" s="30"/>
      <c r="G879" s="55"/>
    </row>
    <row r="880" spans="1:7" ht="15.75">
      <c r="A880" s="33"/>
      <c r="B880" s="45"/>
      <c r="C880" s="45"/>
      <c r="D880" s="45"/>
      <c r="F880" s="30"/>
      <c r="G880" s="55"/>
    </row>
    <row r="881" spans="1:7" ht="15.75">
      <c r="A881" s="33"/>
      <c r="B881" s="45"/>
      <c r="C881" s="45"/>
      <c r="D881" s="45"/>
      <c r="F881" s="30"/>
      <c r="G881" s="55"/>
    </row>
    <row r="882" spans="1:7" ht="15.75">
      <c r="A882" s="33"/>
      <c r="B882" s="45"/>
      <c r="C882" s="45"/>
      <c r="D882" s="45"/>
      <c r="F882" s="30"/>
      <c r="G882" s="55"/>
    </row>
    <row r="883" spans="1:7" ht="15.75">
      <c r="A883" s="33"/>
      <c r="B883" s="45"/>
      <c r="C883" s="45"/>
      <c r="D883" s="45"/>
      <c r="F883" s="30"/>
      <c r="G883" s="55"/>
    </row>
    <row r="884" spans="1:7" ht="15.75">
      <c r="A884" s="33"/>
      <c r="B884" s="45"/>
      <c r="C884" s="45"/>
      <c r="D884" s="45"/>
      <c r="F884" s="30"/>
      <c r="G884" s="55"/>
    </row>
    <row r="885" spans="1:7" ht="15.75">
      <c r="A885" s="33"/>
      <c r="B885" s="45"/>
      <c r="C885" s="45"/>
      <c r="D885" s="45"/>
      <c r="F885" s="30"/>
      <c r="G885" s="55"/>
    </row>
    <row r="886" spans="1:7" ht="15.75">
      <c r="A886" s="33"/>
      <c r="B886" s="45"/>
      <c r="C886" s="45"/>
      <c r="D886" s="45"/>
      <c r="F886" s="30"/>
      <c r="G886" s="55"/>
    </row>
    <row r="887" spans="1:7" ht="15.75">
      <c r="A887" s="33"/>
      <c r="B887" s="45"/>
      <c r="C887" s="45"/>
      <c r="D887" s="45"/>
      <c r="F887" s="30"/>
      <c r="G887" s="55"/>
    </row>
    <row r="888" spans="1:7" ht="15.75">
      <c r="A888" s="33"/>
      <c r="B888" s="45"/>
      <c r="C888" s="45"/>
      <c r="D888" s="45"/>
      <c r="F888" s="30"/>
      <c r="G888" s="55"/>
    </row>
    <row r="889" spans="1:7" ht="15.75">
      <c r="A889" s="33"/>
      <c r="B889" s="45"/>
      <c r="C889" s="45"/>
      <c r="D889" s="45"/>
      <c r="F889" s="30"/>
      <c r="G889" s="55"/>
    </row>
    <row r="890" spans="1:7" ht="15.75">
      <c r="A890" s="33"/>
      <c r="B890" s="45"/>
      <c r="C890" s="45"/>
      <c r="D890" s="45"/>
      <c r="F890" s="30"/>
      <c r="G890" s="55"/>
    </row>
    <row r="891" spans="1:7" ht="15.75">
      <c r="A891" s="33"/>
      <c r="B891" s="45"/>
      <c r="C891" s="45"/>
      <c r="D891" s="45"/>
      <c r="F891" s="30"/>
      <c r="G891" s="55"/>
    </row>
    <row r="892" spans="1:7" ht="15.75">
      <c r="A892" s="33"/>
      <c r="B892" s="45"/>
      <c r="C892" s="45"/>
      <c r="D892" s="45"/>
      <c r="F892" s="30"/>
      <c r="G892" s="55"/>
    </row>
    <row r="893" spans="1:7" ht="15.75">
      <c r="A893" s="33"/>
      <c r="B893" s="45"/>
      <c r="C893" s="45"/>
      <c r="D893" s="45"/>
      <c r="F893" s="30"/>
      <c r="G893" s="55"/>
    </row>
    <row r="894" spans="1:7" ht="15.75">
      <c r="A894" s="33"/>
      <c r="B894" s="45"/>
      <c r="C894" s="45"/>
      <c r="D894" s="45"/>
      <c r="F894" s="30"/>
      <c r="G894" s="55"/>
    </row>
    <row r="895" spans="1:7" ht="15.75">
      <c r="A895" s="33"/>
      <c r="B895" s="45"/>
      <c r="C895" s="45"/>
      <c r="D895" s="45"/>
      <c r="F895" s="30"/>
      <c r="G895" s="55"/>
    </row>
    <row r="896" spans="1:7" ht="15.75">
      <c r="A896" s="33"/>
      <c r="B896" s="45"/>
      <c r="C896" s="45"/>
      <c r="D896" s="45"/>
      <c r="F896" s="30"/>
      <c r="G896" s="55"/>
    </row>
    <row r="897" spans="1:7" ht="15.75">
      <c r="A897" s="33"/>
      <c r="B897" s="45"/>
      <c r="C897" s="45"/>
      <c r="D897" s="45"/>
      <c r="F897" s="30"/>
      <c r="G897" s="55"/>
    </row>
    <row r="898" spans="1:7" ht="15.75">
      <c r="A898" s="33"/>
      <c r="B898" s="45"/>
      <c r="C898" s="45"/>
      <c r="D898" s="45"/>
      <c r="F898" s="30"/>
      <c r="G898" s="55"/>
    </row>
    <row r="899" spans="1:7" ht="15.75">
      <c r="A899" s="33"/>
      <c r="B899" s="45"/>
      <c r="C899" s="45"/>
      <c r="D899" s="45"/>
      <c r="F899" s="30"/>
      <c r="G899" s="55"/>
    </row>
    <row r="900" spans="1:7" ht="15.75">
      <c r="A900" s="33"/>
      <c r="B900" s="45"/>
      <c r="C900" s="45"/>
      <c r="D900" s="45"/>
      <c r="F900" s="30"/>
      <c r="G900" s="55"/>
    </row>
    <row r="901" spans="1:7" ht="15.75">
      <c r="A901" s="33"/>
      <c r="B901" s="45"/>
      <c r="C901" s="45"/>
      <c r="D901" s="45"/>
      <c r="F901" s="30"/>
      <c r="G901" s="55"/>
    </row>
    <row r="902" spans="1:7" ht="15.75">
      <c r="A902" s="33"/>
      <c r="B902" s="45"/>
      <c r="C902" s="45"/>
      <c r="D902" s="45"/>
      <c r="F902" s="30"/>
      <c r="G902" s="55"/>
    </row>
    <row r="903" spans="1:7" ht="15.75">
      <c r="A903" s="33"/>
      <c r="B903" s="45"/>
      <c r="C903" s="45"/>
      <c r="D903" s="45"/>
      <c r="F903" s="30"/>
      <c r="G903" s="55"/>
    </row>
    <row r="904" spans="1:7" ht="15.75">
      <c r="A904" s="33"/>
      <c r="B904" s="45"/>
      <c r="C904" s="45"/>
      <c r="D904" s="45"/>
      <c r="F904" s="30"/>
      <c r="G904" s="55"/>
    </row>
    <row r="905" spans="1:7" ht="15.75">
      <c r="A905" s="33"/>
      <c r="B905" s="45"/>
      <c r="C905" s="45"/>
      <c r="D905" s="45"/>
      <c r="F905" s="30"/>
      <c r="G905" s="55"/>
    </row>
    <row r="906" spans="1:7" ht="15.75">
      <c r="A906" s="33"/>
      <c r="B906" s="45"/>
      <c r="C906" s="45"/>
      <c r="D906" s="45"/>
      <c r="F906" s="30"/>
      <c r="G906" s="55"/>
    </row>
    <row r="907" spans="1:7" ht="15.75">
      <c r="A907" s="33"/>
      <c r="B907" s="45"/>
      <c r="C907" s="45"/>
      <c r="D907" s="45"/>
      <c r="F907" s="30"/>
      <c r="G907" s="55"/>
    </row>
    <row r="908" spans="1:7" ht="15.75">
      <c r="A908" s="33"/>
      <c r="B908" s="45"/>
      <c r="C908" s="45"/>
      <c r="D908" s="45"/>
      <c r="F908" s="30"/>
      <c r="G908" s="55"/>
    </row>
    <row r="909" spans="1:7" ht="15.75">
      <c r="A909" s="33"/>
      <c r="B909" s="45"/>
      <c r="C909" s="45"/>
      <c r="D909" s="45"/>
      <c r="F909" s="30"/>
      <c r="G909" s="55"/>
    </row>
    <row r="910" spans="1:7" ht="15.75">
      <c r="A910" s="33"/>
      <c r="B910" s="45"/>
      <c r="C910" s="45"/>
      <c r="D910" s="45"/>
      <c r="F910" s="30"/>
      <c r="G910" s="55"/>
    </row>
    <row r="911" spans="1:7" ht="15.75">
      <c r="A911" s="33"/>
      <c r="B911" s="45"/>
      <c r="C911" s="45"/>
      <c r="D911" s="45"/>
      <c r="F911" s="30"/>
      <c r="G911" s="55"/>
    </row>
    <row r="912" spans="1:7" ht="15.75">
      <c r="A912" s="33"/>
      <c r="B912" s="45"/>
      <c r="C912" s="45"/>
      <c r="D912" s="45"/>
      <c r="F912" s="30"/>
      <c r="G912" s="55"/>
    </row>
    <row r="913" spans="1:7" ht="15.75">
      <c r="A913" s="33"/>
      <c r="B913" s="45"/>
      <c r="C913" s="45"/>
      <c r="D913" s="45"/>
      <c r="F913" s="30"/>
      <c r="G913" s="55"/>
    </row>
    <row r="914" spans="1:7" ht="15.75">
      <c r="A914" s="33"/>
      <c r="B914" s="45"/>
      <c r="C914" s="45"/>
      <c r="D914" s="45"/>
      <c r="F914" s="30"/>
      <c r="G914" s="55"/>
    </row>
    <row r="915" spans="1:7" ht="15.75">
      <c r="A915" s="33"/>
      <c r="B915" s="45"/>
      <c r="C915" s="45"/>
      <c r="D915" s="45"/>
      <c r="F915" s="30"/>
      <c r="G915" s="55"/>
    </row>
    <row r="916" spans="1:7" ht="15.75">
      <c r="A916" s="33"/>
      <c r="B916" s="45"/>
      <c r="C916" s="45"/>
      <c r="D916" s="45"/>
      <c r="F916" s="30"/>
      <c r="G916" s="55"/>
    </row>
    <row r="917" spans="1:7" ht="15.75">
      <c r="A917" s="33"/>
      <c r="B917" s="45"/>
      <c r="C917" s="45"/>
      <c r="D917" s="45"/>
      <c r="F917" s="30"/>
      <c r="G917" s="55"/>
    </row>
    <row r="918" spans="1:7" ht="15.75">
      <c r="A918" s="33"/>
      <c r="B918" s="45"/>
      <c r="C918" s="45"/>
      <c r="D918" s="45"/>
      <c r="F918" s="30"/>
      <c r="G918" s="55"/>
    </row>
    <row r="919" spans="1:7" ht="15.75">
      <c r="A919" s="33"/>
      <c r="B919" s="45"/>
      <c r="C919" s="45"/>
      <c r="D919" s="45"/>
      <c r="F919" s="30"/>
      <c r="G919" s="55"/>
    </row>
    <row r="920" spans="1:7" ht="15.75">
      <c r="A920" s="33"/>
      <c r="B920" s="45"/>
      <c r="C920" s="45"/>
      <c r="D920" s="45"/>
      <c r="F920" s="30"/>
      <c r="G920" s="55"/>
    </row>
    <row r="921" spans="1:7" ht="15.75">
      <c r="A921" s="33"/>
      <c r="B921" s="45"/>
      <c r="C921" s="45"/>
      <c r="D921" s="45"/>
      <c r="F921" s="30"/>
      <c r="G921" s="55"/>
    </row>
    <row r="922" spans="1:7" ht="15.75">
      <c r="A922" s="33"/>
      <c r="B922" s="45"/>
      <c r="C922" s="45"/>
      <c r="D922" s="45"/>
      <c r="F922" s="30"/>
      <c r="G922" s="55"/>
    </row>
    <row r="923" spans="1:7" ht="15.75">
      <c r="A923" s="33"/>
      <c r="B923" s="45"/>
      <c r="C923" s="45"/>
      <c r="D923" s="45"/>
      <c r="F923" s="30"/>
      <c r="G923" s="55"/>
    </row>
    <row r="924" spans="1:7" ht="15.75">
      <c r="A924" s="33"/>
      <c r="B924" s="45"/>
      <c r="C924" s="45"/>
      <c r="D924" s="45"/>
      <c r="F924" s="30"/>
      <c r="G924" s="55"/>
    </row>
    <row r="925" spans="1:7" ht="15.75">
      <c r="A925" s="33"/>
      <c r="B925" s="45"/>
      <c r="C925" s="45"/>
      <c r="D925" s="45"/>
      <c r="F925" s="30"/>
      <c r="G925" s="55"/>
    </row>
    <row r="926" spans="1:7" ht="15.75">
      <c r="A926" s="33"/>
      <c r="B926" s="45"/>
      <c r="C926" s="45"/>
      <c r="D926" s="45"/>
      <c r="F926" s="30"/>
      <c r="G926" s="55"/>
    </row>
    <row r="927" spans="1:7" ht="15.75">
      <c r="A927" s="33"/>
      <c r="B927" s="45"/>
      <c r="C927" s="45"/>
      <c r="D927" s="45"/>
      <c r="F927" s="30"/>
      <c r="G927" s="55"/>
    </row>
    <row r="928" spans="1:7" ht="15.75">
      <c r="A928" s="33"/>
      <c r="B928" s="45"/>
      <c r="C928" s="45"/>
      <c r="D928" s="45"/>
      <c r="F928" s="30"/>
      <c r="G928" s="55"/>
    </row>
    <row r="929" spans="1:7" ht="15.75">
      <c r="A929" s="33"/>
      <c r="B929" s="45"/>
      <c r="C929" s="45"/>
      <c r="D929" s="45"/>
      <c r="F929" s="30"/>
      <c r="G929" s="55"/>
    </row>
    <row r="930" spans="1:7" ht="15.75">
      <c r="A930" s="33"/>
      <c r="B930" s="45"/>
      <c r="C930" s="45"/>
      <c r="D930" s="45"/>
      <c r="F930" s="30"/>
      <c r="G930" s="55"/>
    </row>
    <row r="931" spans="1:7" ht="15.75">
      <c r="A931" s="33"/>
      <c r="B931" s="45"/>
      <c r="C931" s="45"/>
      <c r="D931" s="45"/>
      <c r="F931" s="30"/>
      <c r="G931" s="55"/>
    </row>
    <row r="932" spans="1:7" ht="15.75">
      <c r="A932" s="33"/>
      <c r="B932" s="45"/>
      <c r="C932" s="45"/>
      <c r="D932" s="45"/>
      <c r="F932" s="30"/>
      <c r="G932" s="55"/>
    </row>
    <row r="933" spans="1:7" ht="15.75">
      <c r="A933" s="33"/>
      <c r="B933" s="45"/>
      <c r="C933" s="45"/>
      <c r="D933" s="45"/>
      <c r="F933" s="30"/>
      <c r="G933" s="55"/>
    </row>
    <row r="934" spans="1:7" ht="15.75">
      <c r="A934" s="33"/>
      <c r="B934" s="45"/>
      <c r="C934" s="45"/>
      <c r="D934" s="45"/>
      <c r="F934" s="30"/>
      <c r="G934" s="55"/>
    </row>
    <row r="935" spans="1:7" ht="15.75">
      <c r="A935" s="33"/>
      <c r="B935" s="45"/>
      <c r="C935" s="45"/>
      <c r="D935" s="45"/>
      <c r="F935" s="30"/>
      <c r="G935" s="55"/>
    </row>
    <row r="936" spans="1:7" ht="15.75">
      <c r="A936" s="33"/>
      <c r="B936" s="45"/>
      <c r="C936" s="45"/>
      <c r="D936" s="45"/>
      <c r="F936" s="30"/>
      <c r="G936" s="55"/>
    </row>
    <row r="937" spans="1:7" ht="15.75">
      <c r="A937" s="33"/>
      <c r="B937" s="45"/>
      <c r="C937" s="45"/>
      <c r="D937" s="45"/>
      <c r="F937" s="30"/>
      <c r="G937" s="55"/>
    </row>
    <row r="938" spans="1:7" ht="15.75">
      <c r="A938" s="33"/>
      <c r="B938" s="45"/>
      <c r="C938" s="45"/>
      <c r="D938" s="45"/>
      <c r="F938" s="30"/>
      <c r="G938" s="55"/>
    </row>
    <row r="939" spans="1:7" ht="15.75">
      <c r="A939" s="33"/>
      <c r="B939" s="45"/>
      <c r="C939" s="45"/>
      <c r="D939" s="45"/>
      <c r="F939" s="30"/>
      <c r="G939" s="55"/>
    </row>
    <row r="940" spans="1:7" ht="15.75">
      <c r="A940" s="33"/>
      <c r="B940" s="45"/>
      <c r="C940" s="45"/>
      <c r="D940" s="45"/>
      <c r="F940" s="30"/>
      <c r="G940" s="55"/>
    </row>
    <row r="941" spans="1:7" ht="15.75">
      <c r="A941" s="33"/>
      <c r="B941" s="45"/>
      <c r="C941" s="45"/>
      <c r="D941" s="45"/>
      <c r="F941" s="30"/>
      <c r="G941" s="55"/>
    </row>
    <row r="942" spans="1:7" ht="15.75">
      <c r="A942" s="33"/>
      <c r="B942" s="45"/>
      <c r="C942" s="45"/>
      <c r="D942" s="45"/>
      <c r="F942" s="30"/>
      <c r="G942" s="55"/>
    </row>
    <row r="943" spans="1:7" ht="15.75">
      <c r="A943" s="33"/>
      <c r="B943" s="45"/>
      <c r="C943" s="45"/>
      <c r="D943" s="45"/>
      <c r="F943" s="30"/>
      <c r="G943" s="55"/>
    </row>
    <row r="944" spans="1:7" ht="15.75">
      <c r="A944" s="33"/>
      <c r="B944" s="45"/>
      <c r="C944" s="45"/>
      <c r="D944" s="45"/>
      <c r="F944" s="30"/>
      <c r="G944" s="55"/>
    </row>
    <row r="945" spans="1:7" ht="15.75">
      <c r="A945" s="33"/>
      <c r="B945" s="45"/>
      <c r="C945" s="45"/>
      <c r="D945" s="45"/>
      <c r="F945" s="30"/>
      <c r="G945" s="55"/>
    </row>
    <row r="946" spans="1:7" ht="15.75">
      <c r="A946" s="33"/>
      <c r="B946" s="45"/>
      <c r="C946" s="45"/>
      <c r="D946" s="45"/>
      <c r="F946" s="30"/>
      <c r="G946" s="55"/>
    </row>
    <row r="947" spans="1:7" ht="15.75">
      <c r="A947" s="33"/>
      <c r="B947" s="45"/>
      <c r="C947" s="45"/>
      <c r="D947" s="45"/>
      <c r="F947" s="30"/>
      <c r="G947" s="55"/>
    </row>
    <row r="948" spans="1:7" ht="15.75">
      <c r="A948" s="33"/>
      <c r="B948" s="45"/>
      <c r="C948" s="45"/>
      <c r="D948" s="45"/>
      <c r="F948" s="30"/>
      <c r="G948" s="55"/>
    </row>
    <row r="949" spans="1:7" ht="15.75">
      <c r="A949" s="33"/>
      <c r="B949" s="45"/>
      <c r="C949" s="45"/>
      <c r="D949" s="45"/>
      <c r="F949" s="30"/>
      <c r="G949" s="55"/>
    </row>
    <row r="950" spans="1:7" ht="15.75">
      <c r="A950" s="33"/>
      <c r="B950" s="45"/>
      <c r="C950" s="45"/>
      <c r="D950" s="45"/>
      <c r="F950" s="30"/>
      <c r="G950" s="55"/>
    </row>
    <row r="951" spans="1:7" ht="15.75">
      <c r="A951" s="33"/>
      <c r="B951" s="45"/>
      <c r="C951" s="45"/>
      <c r="D951" s="45"/>
      <c r="F951" s="30"/>
      <c r="G951" s="55"/>
    </row>
    <row r="952" spans="1:7" ht="15.75">
      <c r="A952" s="33"/>
      <c r="B952" s="45"/>
      <c r="C952" s="45"/>
      <c r="D952" s="45"/>
      <c r="F952" s="30"/>
      <c r="G952" s="55"/>
    </row>
    <row r="953" spans="1:7" ht="15.75">
      <c r="A953" s="33"/>
      <c r="B953" s="45"/>
      <c r="C953" s="45"/>
      <c r="D953" s="45"/>
      <c r="F953" s="30"/>
      <c r="G953" s="55"/>
    </row>
    <row r="954" spans="1:7" ht="15.75">
      <c r="A954" s="33"/>
      <c r="B954" s="45"/>
      <c r="C954" s="45"/>
      <c r="D954" s="45"/>
      <c r="F954" s="30"/>
      <c r="G954" s="55"/>
    </row>
    <row r="955" spans="1:7" ht="15.75">
      <c r="A955" s="33"/>
      <c r="B955" s="45"/>
      <c r="C955" s="45"/>
      <c r="D955" s="45"/>
      <c r="F955" s="30"/>
      <c r="G955" s="55"/>
    </row>
    <row r="956" spans="1:7" ht="15.75">
      <c r="A956" s="33"/>
      <c r="B956" s="45"/>
      <c r="C956" s="45"/>
      <c r="D956" s="45"/>
      <c r="F956" s="30"/>
      <c r="G956" s="55"/>
    </row>
    <row r="957" spans="1:7" ht="15.75">
      <c r="A957" s="33"/>
      <c r="B957" s="45"/>
      <c r="C957" s="45"/>
      <c r="D957" s="45"/>
      <c r="F957" s="30"/>
      <c r="G957" s="55"/>
    </row>
    <row r="958" spans="1:7" ht="15.75">
      <c r="A958" s="33"/>
      <c r="B958" s="45"/>
      <c r="C958" s="45"/>
      <c r="D958" s="45"/>
      <c r="F958" s="30"/>
      <c r="G958" s="55"/>
    </row>
    <row r="959" spans="1:7" ht="15.75">
      <c r="A959" s="33"/>
      <c r="B959" s="45"/>
      <c r="C959" s="45"/>
      <c r="D959" s="45"/>
      <c r="F959" s="30"/>
      <c r="G959" s="55"/>
    </row>
    <row r="960" spans="1:7" ht="15.75">
      <c r="A960" s="33"/>
      <c r="B960" s="45"/>
      <c r="C960" s="45"/>
      <c r="D960" s="45"/>
      <c r="F960" s="30"/>
      <c r="G960" s="55"/>
    </row>
    <row r="961" spans="1:7" ht="15.75">
      <c r="A961" s="33"/>
      <c r="B961" s="45"/>
      <c r="C961" s="45"/>
      <c r="D961" s="45"/>
      <c r="F961" s="30"/>
      <c r="G961" s="55"/>
    </row>
    <row r="962" spans="1:7" ht="15.75">
      <c r="A962" s="33"/>
      <c r="B962" s="45"/>
      <c r="C962" s="45"/>
      <c r="D962" s="45"/>
      <c r="F962" s="30"/>
      <c r="G962" s="55"/>
    </row>
    <row r="963" spans="1:7" ht="15.75">
      <c r="A963" s="33"/>
      <c r="B963" s="45"/>
      <c r="C963" s="45"/>
      <c r="D963" s="45"/>
      <c r="F963" s="30"/>
      <c r="G963" s="55"/>
    </row>
    <row r="964" spans="1:7" ht="15.75">
      <c r="A964" s="33"/>
      <c r="B964" s="45"/>
      <c r="C964" s="45"/>
      <c r="D964" s="45"/>
      <c r="F964" s="30"/>
      <c r="G964" s="55"/>
    </row>
    <row r="965" spans="1:7" ht="15.75">
      <c r="A965" s="33"/>
      <c r="B965" s="45"/>
      <c r="C965" s="45"/>
      <c r="D965" s="45"/>
      <c r="F965" s="30"/>
      <c r="G965" s="55"/>
    </row>
    <row r="966" spans="1:7" ht="15.75">
      <c r="A966" s="33"/>
      <c r="B966" s="45"/>
      <c r="C966" s="45"/>
      <c r="D966" s="45"/>
      <c r="F966" s="30"/>
      <c r="G966" s="55"/>
    </row>
    <row r="967" spans="1:7" ht="15.75">
      <c r="A967" s="33"/>
      <c r="B967" s="45"/>
      <c r="C967" s="45"/>
      <c r="D967" s="45"/>
      <c r="F967" s="30"/>
      <c r="G967" s="55"/>
    </row>
    <row r="968" spans="1:7" ht="15.75">
      <c r="A968" s="33"/>
      <c r="B968" s="45"/>
      <c r="C968" s="45"/>
      <c r="D968" s="45"/>
      <c r="F968" s="30"/>
      <c r="G968" s="55"/>
    </row>
    <row r="969" spans="1:7" ht="15.75">
      <c r="A969" s="33"/>
      <c r="B969" s="45"/>
      <c r="C969" s="45"/>
      <c r="D969" s="45"/>
      <c r="F969" s="30"/>
      <c r="G969" s="55"/>
    </row>
    <row r="970" spans="1:7" ht="15.75">
      <c r="A970" s="33"/>
      <c r="B970" s="45"/>
      <c r="C970" s="45"/>
      <c r="D970" s="45"/>
      <c r="F970" s="30"/>
      <c r="G970" s="55"/>
    </row>
    <row r="971" spans="1:7" ht="15.75">
      <c r="A971" s="33"/>
      <c r="B971" s="45"/>
      <c r="C971" s="45"/>
      <c r="D971" s="45"/>
      <c r="F971" s="30"/>
      <c r="G971" s="55"/>
    </row>
    <row r="972" spans="1:7" ht="15.75">
      <c r="A972" s="33"/>
      <c r="B972" s="45"/>
      <c r="C972" s="45"/>
      <c r="D972" s="45"/>
      <c r="F972" s="30"/>
      <c r="G972" s="55"/>
    </row>
    <row r="973" spans="1:7" ht="15.75">
      <c r="A973" s="33"/>
      <c r="B973" s="45"/>
      <c r="C973" s="45"/>
      <c r="D973" s="45"/>
      <c r="F973" s="30"/>
      <c r="G973" s="55"/>
    </row>
    <row r="974" spans="1:7" ht="15.75">
      <c r="A974" s="33"/>
      <c r="B974" s="45"/>
      <c r="C974" s="45"/>
      <c r="D974" s="45"/>
      <c r="F974" s="30"/>
      <c r="G974" s="55"/>
    </row>
    <row r="975" spans="1:7" ht="15.75">
      <c r="A975" s="33"/>
      <c r="B975" s="45"/>
      <c r="C975" s="45"/>
      <c r="D975" s="45"/>
      <c r="F975" s="30"/>
      <c r="G975" s="55"/>
    </row>
    <row r="976" spans="1:7" ht="15.75">
      <c r="A976" s="33"/>
      <c r="B976" s="45"/>
      <c r="C976" s="45"/>
      <c r="D976" s="45"/>
      <c r="F976" s="30"/>
      <c r="G976" s="55"/>
    </row>
    <row r="977" spans="1:7" ht="15.75">
      <c r="A977" s="33"/>
      <c r="B977" s="45"/>
      <c r="C977" s="45"/>
      <c r="D977" s="45"/>
      <c r="F977" s="30"/>
      <c r="G977" s="55"/>
    </row>
    <row r="978" spans="1:7" ht="15.75">
      <c r="A978" s="33"/>
      <c r="B978" s="45"/>
      <c r="C978" s="45"/>
      <c r="D978" s="45"/>
      <c r="F978" s="30"/>
      <c r="G978" s="55"/>
    </row>
    <row r="979" spans="1:7" ht="15.75">
      <c r="A979" s="33"/>
      <c r="B979" s="45"/>
      <c r="C979" s="45"/>
      <c r="D979" s="45"/>
      <c r="F979" s="30"/>
      <c r="G979" s="55"/>
    </row>
    <row r="980" spans="1:7" ht="15.75">
      <c r="A980" s="33"/>
      <c r="B980" s="45"/>
      <c r="C980" s="45"/>
      <c r="D980" s="45"/>
      <c r="F980" s="30"/>
      <c r="G980" s="55"/>
    </row>
    <row r="981" spans="1:7" ht="15.75">
      <c r="A981" s="33"/>
      <c r="B981" s="45"/>
      <c r="C981" s="45"/>
      <c r="D981" s="45"/>
      <c r="F981" s="30"/>
      <c r="G981" s="55"/>
    </row>
    <row r="982" spans="1:7" ht="15.75">
      <c r="A982" s="33"/>
      <c r="B982" s="45"/>
      <c r="C982" s="45"/>
      <c r="D982" s="45"/>
      <c r="F982" s="30"/>
      <c r="G982" s="55"/>
    </row>
    <row r="983" spans="1:7" ht="15.75">
      <c r="A983" s="33"/>
      <c r="B983" s="45"/>
      <c r="C983" s="45"/>
      <c r="D983" s="45"/>
      <c r="F983" s="30"/>
      <c r="G983" s="55"/>
    </row>
    <row r="984" spans="1:7" ht="15.75">
      <c r="A984" s="33"/>
      <c r="B984" s="45"/>
      <c r="C984" s="45"/>
      <c r="D984" s="45"/>
      <c r="F984" s="30"/>
      <c r="G984" s="55"/>
    </row>
    <row r="985" spans="1:7" ht="15.75">
      <c r="A985" s="33"/>
      <c r="B985" s="45"/>
      <c r="C985" s="45"/>
      <c r="D985" s="45"/>
      <c r="F985" s="30"/>
      <c r="G985" s="55"/>
    </row>
    <row r="986" spans="1:7" ht="15.75">
      <c r="A986" s="33"/>
      <c r="B986" s="45"/>
      <c r="C986" s="45"/>
      <c r="D986" s="45"/>
      <c r="F986" s="30"/>
      <c r="G986" s="55"/>
    </row>
    <row r="987" spans="1:7" ht="15.75">
      <c r="A987" s="33"/>
      <c r="B987" s="45"/>
      <c r="C987" s="45"/>
      <c r="D987" s="45"/>
      <c r="F987" s="30"/>
      <c r="G987" s="55"/>
    </row>
    <row r="988" spans="1:7" ht="15.75">
      <c r="A988" s="33"/>
      <c r="B988" s="45"/>
      <c r="C988" s="45"/>
      <c r="D988" s="45"/>
      <c r="F988" s="30"/>
      <c r="G988" s="55"/>
    </row>
    <row r="989" spans="1:7" ht="15.75">
      <c r="A989" s="33"/>
      <c r="B989" s="45"/>
      <c r="C989" s="45"/>
      <c r="D989" s="45"/>
      <c r="F989" s="30"/>
      <c r="G989" s="55"/>
    </row>
    <row r="990" spans="1:7" ht="15.75">
      <c r="A990" s="33"/>
      <c r="B990" s="45"/>
      <c r="C990" s="45"/>
      <c r="D990" s="45"/>
      <c r="F990" s="30"/>
      <c r="G990" s="55"/>
    </row>
    <row r="991" spans="1:7" ht="15.75">
      <c r="A991" s="33"/>
      <c r="B991" s="45"/>
      <c r="C991" s="45"/>
      <c r="D991" s="45"/>
      <c r="F991" s="30"/>
      <c r="G991" s="55"/>
    </row>
    <row r="992" spans="1:7" ht="15.75">
      <c r="A992" s="33"/>
      <c r="B992" s="45"/>
      <c r="C992" s="45"/>
      <c r="D992" s="45"/>
      <c r="F992" s="30"/>
      <c r="G992" s="55"/>
    </row>
    <row r="993" spans="1:7" ht="15.75">
      <c r="A993" s="33"/>
      <c r="B993" s="45"/>
      <c r="C993" s="45"/>
      <c r="D993" s="45"/>
      <c r="F993" s="30"/>
      <c r="G993" s="55"/>
    </row>
    <row r="994" spans="1:7" ht="15.75">
      <c r="A994" s="33"/>
      <c r="B994" s="45"/>
      <c r="C994" s="45"/>
      <c r="D994" s="45"/>
      <c r="F994" s="30"/>
      <c r="G994" s="55"/>
    </row>
    <row r="995" spans="1:7" ht="15.75">
      <c r="A995" s="33"/>
      <c r="B995" s="45"/>
      <c r="C995" s="45"/>
      <c r="D995" s="45"/>
      <c r="F995" s="30"/>
      <c r="G995" s="55"/>
    </row>
    <row r="996" spans="1:7" ht="15.75">
      <c r="A996" s="33"/>
      <c r="B996" s="45"/>
      <c r="C996" s="45"/>
      <c r="D996" s="45"/>
      <c r="F996" s="30"/>
      <c r="G996" s="55"/>
    </row>
    <row r="997" spans="1:7" ht="15.75">
      <c r="A997" s="33"/>
      <c r="B997" s="45"/>
      <c r="C997" s="45"/>
      <c r="D997" s="45"/>
      <c r="F997" s="30"/>
      <c r="G997" s="55"/>
    </row>
    <row r="998" spans="1:7" ht="15.75">
      <c r="A998" s="33"/>
      <c r="B998" s="45"/>
      <c r="C998" s="45"/>
      <c r="D998" s="45"/>
      <c r="F998" s="30"/>
      <c r="G998" s="55"/>
    </row>
    <row r="999" spans="1:7" ht="15.75">
      <c r="A999" s="33"/>
      <c r="B999" s="45"/>
      <c r="C999" s="45"/>
      <c r="D999" s="45"/>
      <c r="F999" s="30"/>
      <c r="G999" s="55"/>
    </row>
    <row r="1000" spans="1:7" ht="15.75">
      <c r="A1000" s="33"/>
      <c r="B1000" s="45"/>
      <c r="C1000" s="45"/>
      <c r="D1000" s="45"/>
      <c r="F1000" s="30"/>
      <c r="G1000" s="55"/>
    </row>
    <row r="1001" spans="1:7" ht="15.75">
      <c r="A1001" s="33"/>
      <c r="B1001" s="45"/>
      <c r="C1001" s="45"/>
      <c r="D1001" s="45"/>
      <c r="F1001" s="30"/>
      <c r="G1001" s="55"/>
    </row>
    <row r="1002" spans="1:7" ht="15.75">
      <c r="A1002" s="33"/>
      <c r="B1002" s="45"/>
      <c r="C1002" s="45"/>
      <c r="D1002" s="45"/>
      <c r="F1002" s="30"/>
      <c r="G1002" s="55"/>
    </row>
    <row r="1003" spans="1:7" ht="15.75">
      <c r="A1003" s="33"/>
      <c r="B1003" s="45"/>
      <c r="C1003" s="45"/>
      <c r="D1003" s="45"/>
      <c r="F1003" s="30"/>
      <c r="G1003" s="55"/>
    </row>
    <row r="1004" spans="1:7" ht="15.75">
      <c r="A1004" s="33"/>
      <c r="B1004" s="45"/>
      <c r="C1004" s="45"/>
      <c r="D1004" s="45"/>
      <c r="F1004" s="30"/>
      <c r="G1004" s="55"/>
    </row>
    <row r="1005" spans="1:7" ht="15.75">
      <c r="A1005" s="33"/>
      <c r="B1005" s="45"/>
      <c r="C1005" s="45"/>
      <c r="D1005" s="45"/>
      <c r="F1005" s="30"/>
      <c r="G1005" s="55"/>
    </row>
    <row r="1006" spans="1:7" ht="15.75">
      <c r="A1006" s="33"/>
      <c r="B1006" s="45"/>
      <c r="C1006" s="45"/>
      <c r="D1006" s="45"/>
      <c r="F1006" s="30"/>
      <c r="G1006" s="55"/>
    </row>
    <row r="1007" spans="1:7" ht="15.75">
      <c r="A1007" s="33"/>
      <c r="B1007" s="45"/>
      <c r="C1007" s="45"/>
      <c r="D1007" s="45"/>
      <c r="F1007" s="30"/>
      <c r="G1007" s="55"/>
    </row>
    <row r="1008" spans="1:7" ht="15.75">
      <c r="A1008" s="33"/>
      <c r="B1008" s="45"/>
      <c r="C1008" s="45"/>
      <c r="D1008" s="45"/>
      <c r="F1008" s="30"/>
      <c r="G1008" s="55"/>
    </row>
    <row r="1009" spans="1:12" ht="15.75">
      <c r="A1009" s="33"/>
      <c r="B1009" s="45"/>
      <c r="C1009" s="45"/>
      <c r="D1009" s="45"/>
      <c r="F1009" s="30"/>
      <c r="G1009" s="55"/>
    </row>
    <row r="1010" spans="1:12" ht="15.75">
      <c r="A1010" s="33"/>
      <c r="B1010" s="45"/>
      <c r="C1010" s="45"/>
      <c r="D1010" s="45"/>
      <c r="F1010" s="30"/>
      <c r="G1010" s="55"/>
    </row>
    <row r="1011" spans="1:12" ht="15.75">
      <c r="A1011" s="33"/>
      <c r="B1011" s="45"/>
      <c r="C1011" s="45"/>
      <c r="D1011" s="45"/>
      <c r="F1011" s="30"/>
      <c r="G1011" s="55"/>
    </row>
    <row r="1012" spans="1:12" s="7" customFormat="1" ht="15.75">
      <c r="A1012" s="6"/>
      <c r="B1012" s="45"/>
      <c r="C1012" s="45"/>
      <c r="D1012" s="45"/>
      <c r="E1012" s="6"/>
      <c r="F1012" s="30"/>
      <c r="G1012" s="55"/>
      <c r="H1012" s="6"/>
      <c r="I1012" s="6"/>
      <c r="J1012" s="6"/>
      <c r="K1012" s="6"/>
      <c r="L1012" s="6"/>
    </row>
    <row r="1013" spans="1:12" ht="15.75">
      <c r="B1013" s="45"/>
      <c r="C1013" s="45"/>
      <c r="D1013" s="45"/>
      <c r="F1013" s="30"/>
      <c r="G1013" s="55"/>
    </row>
    <row r="1014" spans="1:12" ht="15.75">
      <c r="B1014" s="45"/>
      <c r="C1014" s="45"/>
      <c r="D1014" s="45"/>
      <c r="F1014" s="30"/>
      <c r="G1014" s="55"/>
    </row>
    <row r="1015" spans="1:12" ht="15.75">
      <c r="B1015" s="45"/>
      <c r="C1015" s="45"/>
      <c r="D1015" s="45"/>
      <c r="F1015" s="30"/>
      <c r="G1015" s="55"/>
    </row>
    <row r="1016" spans="1:12" ht="15.75">
      <c r="B1016" s="45"/>
      <c r="C1016" s="45"/>
      <c r="D1016" s="45"/>
      <c r="F1016" s="30"/>
      <c r="G1016" s="55"/>
    </row>
    <row r="1017" spans="1:12" ht="15.75">
      <c r="B1017" s="45"/>
      <c r="C1017" s="45"/>
      <c r="D1017" s="45"/>
      <c r="F1017" s="30"/>
      <c r="G1017" s="55"/>
    </row>
    <row r="1018" spans="1:12" ht="15.75">
      <c r="B1018" s="45"/>
      <c r="C1018" s="45"/>
      <c r="D1018" s="45"/>
      <c r="F1018" s="30"/>
      <c r="G1018" s="55"/>
    </row>
    <row r="1019" spans="1:12" ht="15.75">
      <c r="B1019" s="45"/>
      <c r="C1019" s="45"/>
      <c r="D1019" s="45"/>
      <c r="F1019" s="30"/>
      <c r="G1019" s="55"/>
    </row>
    <row r="1020" spans="1:12" ht="15.75">
      <c r="B1020" s="45"/>
      <c r="C1020" s="45"/>
      <c r="D1020" s="45"/>
      <c r="F1020" s="30"/>
      <c r="G1020" s="55"/>
    </row>
    <row r="1021" spans="1:12" ht="15.75">
      <c r="B1021" s="45"/>
      <c r="C1021" s="45"/>
      <c r="D1021" s="45"/>
      <c r="F1021" s="30"/>
      <c r="G1021" s="55"/>
    </row>
    <row r="1022" spans="1:12" ht="15.75">
      <c r="B1022" s="45"/>
      <c r="C1022" s="45"/>
      <c r="D1022" s="45"/>
      <c r="F1022" s="30"/>
      <c r="G1022" s="55"/>
    </row>
    <row r="1023" spans="1:12" ht="15.75">
      <c r="B1023" s="45"/>
      <c r="C1023" s="45"/>
      <c r="D1023" s="45"/>
      <c r="F1023" s="30"/>
      <c r="G1023" s="55"/>
    </row>
    <row r="1024" spans="1:12" ht="15.75">
      <c r="B1024" s="45"/>
      <c r="C1024" s="45"/>
      <c r="D1024" s="45"/>
      <c r="F1024" s="30"/>
      <c r="G1024" s="55"/>
    </row>
    <row r="1025" spans="2:7" ht="15.75">
      <c r="B1025" s="45"/>
      <c r="C1025" s="45"/>
      <c r="D1025" s="45"/>
      <c r="F1025" s="30"/>
      <c r="G1025" s="55"/>
    </row>
    <row r="1026" spans="2:7" ht="15.75">
      <c r="B1026" s="45"/>
      <c r="C1026" s="45"/>
      <c r="D1026" s="45"/>
      <c r="F1026" s="30"/>
      <c r="G1026" s="55"/>
    </row>
    <row r="1027" spans="2:7" ht="15.75">
      <c r="B1027" s="45"/>
      <c r="C1027" s="45"/>
      <c r="D1027" s="45"/>
      <c r="F1027" s="30"/>
      <c r="G1027" s="55"/>
    </row>
    <row r="1028" spans="2:7" ht="15.75">
      <c r="B1028" s="45"/>
      <c r="C1028" s="45"/>
      <c r="D1028" s="45"/>
      <c r="F1028" s="30"/>
      <c r="G1028" s="55"/>
    </row>
    <row r="1029" spans="2:7" ht="15.75">
      <c r="B1029" s="45"/>
      <c r="C1029" s="45"/>
      <c r="D1029" s="45"/>
      <c r="F1029" s="30"/>
      <c r="G1029" s="55"/>
    </row>
    <row r="1030" spans="2:7" ht="15.75">
      <c r="B1030" s="45"/>
      <c r="C1030" s="45"/>
      <c r="D1030" s="45"/>
      <c r="F1030" s="30"/>
      <c r="G1030" s="55"/>
    </row>
    <row r="1031" spans="2:7" ht="15.75">
      <c r="B1031" s="45"/>
      <c r="C1031" s="45"/>
      <c r="D1031" s="45"/>
      <c r="F1031" s="30"/>
      <c r="G1031" s="55"/>
    </row>
    <row r="1032" spans="2:7" ht="15.75">
      <c r="B1032" s="45"/>
      <c r="C1032" s="45"/>
      <c r="D1032" s="45"/>
      <c r="F1032" s="30"/>
      <c r="G1032" s="55"/>
    </row>
    <row r="1033" spans="2:7" ht="15.75">
      <c r="B1033" s="45"/>
      <c r="C1033" s="45"/>
      <c r="D1033" s="45"/>
      <c r="F1033" s="30"/>
      <c r="G1033" s="55"/>
    </row>
    <row r="1034" spans="2:7" ht="15.75">
      <c r="B1034" s="45"/>
      <c r="C1034" s="45"/>
      <c r="D1034" s="45"/>
      <c r="F1034" s="30"/>
      <c r="G1034" s="55"/>
    </row>
    <row r="1035" spans="2:7" ht="15.75">
      <c r="B1035" s="45"/>
      <c r="C1035" s="45"/>
      <c r="D1035" s="45"/>
      <c r="F1035" s="30"/>
      <c r="G1035" s="55"/>
    </row>
    <row r="1036" spans="2:7" ht="15.75">
      <c r="B1036" s="45"/>
      <c r="C1036" s="45"/>
      <c r="D1036" s="45"/>
      <c r="F1036" s="30"/>
      <c r="G1036" s="55"/>
    </row>
    <row r="1037" spans="2:7" ht="15.75">
      <c r="B1037" s="45"/>
      <c r="C1037" s="45"/>
      <c r="D1037" s="45"/>
      <c r="F1037" s="30"/>
      <c r="G1037" s="55"/>
    </row>
    <row r="1038" spans="2:7" ht="15.75">
      <c r="B1038" s="45"/>
      <c r="C1038" s="45"/>
      <c r="D1038" s="45"/>
      <c r="F1038" s="30"/>
      <c r="G1038" s="55"/>
    </row>
    <row r="1039" spans="2:7" ht="15.75">
      <c r="B1039" s="45"/>
      <c r="C1039" s="45"/>
      <c r="D1039" s="45"/>
      <c r="F1039" s="30"/>
      <c r="G1039" s="55"/>
    </row>
    <row r="1040" spans="2:7" ht="15.75">
      <c r="B1040" s="45"/>
      <c r="C1040" s="45"/>
      <c r="D1040" s="45"/>
      <c r="F1040" s="30"/>
      <c r="G1040" s="55"/>
    </row>
    <row r="1041" spans="2:7" ht="15.75">
      <c r="B1041" s="45"/>
      <c r="C1041" s="45"/>
      <c r="D1041" s="45"/>
      <c r="F1041" s="30"/>
      <c r="G1041" s="55"/>
    </row>
    <row r="1042" spans="2:7" ht="15.75">
      <c r="B1042" s="45"/>
      <c r="C1042" s="45"/>
      <c r="D1042" s="45"/>
      <c r="F1042" s="30"/>
      <c r="G1042" s="55"/>
    </row>
    <row r="1043" spans="2:7" ht="15.75">
      <c r="B1043" s="45"/>
      <c r="C1043" s="45"/>
      <c r="D1043" s="45"/>
      <c r="F1043" s="30"/>
      <c r="G1043" s="55"/>
    </row>
    <row r="1044" spans="2:7" ht="15.75">
      <c r="B1044" s="45"/>
      <c r="C1044" s="45"/>
      <c r="D1044" s="45"/>
      <c r="F1044" s="30"/>
      <c r="G1044" s="55"/>
    </row>
    <row r="1045" spans="2:7" ht="15.75">
      <c r="B1045" s="45"/>
      <c r="C1045" s="45"/>
      <c r="D1045" s="45"/>
      <c r="F1045" s="30"/>
      <c r="G1045" s="55"/>
    </row>
    <row r="1046" spans="2:7" ht="15.75">
      <c r="B1046" s="45"/>
      <c r="C1046" s="45"/>
      <c r="D1046" s="45"/>
      <c r="F1046" s="30"/>
      <c r="G1046" s="55"/>
    </row>
    <row r="1047" spans="2:7" ht="15.75">
      <c r="B1047" s="45"/>
      <c r="C1047" s="45"/>
      <c r="D1047" s="45"/>
      <c r="F1047" s="30"/>
      <c r="G1047" s="55"/>
    </row>
    <row r="1048" spans="2:7" ht="15.75">
      <c r="B1048" s="45"/>
      <c r="C1048" s="45"/>
      <c r="D1048" s="45"/>
      <c r="F1048" s="30"/>
      <c r="G1048" s="55"/>
    </row>
    <row r="1049" spans="2:7" ht="15.75">
      <c r="B1049" s="45"/>
      <c r="C1049" s="45"/>
      <c r="D1049" s="45"/>
      <c r="F1049" s="30"/>
      <c r="G1049" s="55"/>
    </row>
    <row r="1050" spans="2:7" ht="15.75">
      <c r="B1050" s="45"/>
      <c r="C1050" s="45"/>
      <c r="D1050" s="45"/>
      <c r="F1050" s="30"/>
      <c r="G1050" s="55"/>
    </row>
    <row r="1051" spans="2:7" ht="15.75">
      <c r="B1051" s="45"/>
      <c r="C1051" s="45"/>
      <c r="D1051" s="45"/>
      <c r="F1051" s="30"/>
      <c r="G1051" s="55"/>
    </row>
    <row r="1052" spans="2:7" ht="15.75">
      <c r="B1052" s="45"/>
      <c r="C1052" s="45"/>
      <c r="D1052" s="45"/>
      <c r="F1052" s="30"/>
      <c r="G1052" s="55"/>
    </row>
    <row r="1053" spans="2:7" ht="15.75">
      <c r="B1053" s="45"/>
      <c r="C1053" s="45"/>
      <c r="D1053" s="45"/>
      <c r="F1053" s="30"/>
      <c r="G1053" s="55"/>
    </row>
    <row r="1054" spans="2:7" ht="15.75">
      <c r="B1054" s="45"/>
      <c r="C1054" s="45"/>
      <c r="D1054" s="45"/>
      <c r="F1054" s="30"/>
      <c r="G1054" s="55"/>
    </row>
    <row r="1055" spans="2:7" ht="15.75">
      <c r="B1055" s="45"/>
      <c r="C1055" s="45"/>
      <c r="D1055" s="45"/>
      <c r="F1055" s="30"/>
      <c r="G1055" s="55"/>
    </row>
    <row r="1056" spans="2:7" ht="15.75">
      <c r="B1056" s="45"/>
      <c r="C1056" s="45"/>
      <c r="D1056" s="45"/>
      <c r="F1056" s="30"/>
      <c r="G1056" s="55"/>
    </row>
    <row r="1057" spans="2:7" ht="15.75">
      <c r="B1057" s="45"/>
      <c r="C1057" s="45"/>
      <c r="D1057" s="45"/>
      <c r="F1057" s="30"/>
      <c r="G1057" s="55"/>
    </row>
    <row r="1058" spans="2:7" ht="15.75">
      <c r="B1058" s="45"/>
      <c r="C1058" s="45"/>
      <c r="D1058" s="45"/>
      <c r="F1058" s="30"/>
      <c r="G1058" s="55"/>
    </row>
    <row r="1059" spans="2:7" ht="15.75">
      <c r="B1059" s="45"/>
      <c r="C1059" s="45"/>
      <c r="D1059" s="45"/>
      <c r="F1059" s="30"/>
      <c r="G1059" s="55"/>
    </row>
    <row r="1060" spans="2:7" ht="15.75">
      <c r="B1060" s="45"/>
      <c r="C1060" s="45"/>
      <c r="D1060" s="45"/>
      <c r="F1060" s="30"/>
      <c r="G1060" s="55"/>
    </row>
    <row r="1061" spans="2:7" ht="15.75">
      <c r="B1061" s="45"/>
      <c r="C1061" s="45"/>
      <c r="D1061" s="45"/>
      <c r="F1061" s="30"/>
      <c r="G1061" s="55"/>
    </row>
    <row r="1062" spans="2:7" ht="15.75">
      <c r="B1062" s="45"/>
      <c r="C1062" s="45"/>
      <c r="D1062" s="45"/>
      <c r="F1062" s="30"/>
      <c r="G1062" s="55"/>
    </row>
    <row r="1063" spans="2:7" ht="15.75">
      <c r="B1063" s="45"/>
      <c r="C1063" s="45"/>
      <c r="D1063" s="45"/>
      <c r="F1063" s="30"/>
      <c r="G1063" s="55"/>
    </row>
    <row r="1064" spans="2:7" ht="15.75">
      <c r="B1064" s="45"/>
      <c r="C1064" s="45"/>
      <c r="D1064" s="45"/>
      <c r="F1064" s="30"/>
      <c r="G1064" s="55"/>
    </row>
    <row r="1065" spans="2:7" ht="15.75">
      <c r="B1065" s="45"/>
      <c r="C1065" s="45"/>
      <c r="D1065" s="45"/>
      <c r="F1065" s="30"/>
      <c r="G1065" s="55"/>
    </row>
    <row r="1066" spans="2:7" ht="15.75">
      <c r="B1066" s="45"/>
      <c r="C1066" s="45"/>
      <c r="D1066" s="45"/>
      <c r="F1066" s="30"/>
      <c r="G1066" s="55"/>
    </row>
    <row r="1067" spans="2:7" ht="15.75">
      <c r="B1067" s="45"/>
      <c r="C1067" s="45"/>
      <c r="D1067" s="45"/>
      <c r="F1067" s="30"/>
      <c r="G1067" s="55"/>
    </row>
    <row r="1068" spans="2:7" ht="15.75">
      <c r="B1068" s="45"/>
      <c r="C1068" s="45"/>
      <c r="D1068" s="45"/>
      <c r="F1068" s="30"/>
      <c r="G1068" s="55"/>
    </row>
    <row r="1069" spans="2:7" ht="15.75">
      <c r="B1069" s="45"/>
      <c r="C1069" s="45"/>
      <c r="D1069" s="45"/>
      <c r="F1069" s="30"/>
      <c r="G1069" s="55"/>
    </row>
    <row r="1070" spans="2:7" ht="15.75">
      <c r="B1070" s="45"/>
      <c r="C1070" s="45"/>
      <c r="D1070" s="45"/>
      <c r="F1070" s="30"/>
      <c r="G1070" s="55"/>
    </row>
    <row r="1071" spans="2:7" ht="15.75">
      <c r="B1071" s="45"/>
      <c r="C1071" s="45"/>
      <c r="D1071" s="45"/>
      <c r="F1071" s="30"/>
      <c r="G1071" s="55"/>
    </row>
    <row r="1072" spans="2:7" ht="15.75">
      <c r="B1072" s="45"/>
      <c r="C1072" s="45"/>
      <c r="D1072" s="45"/>
      <c r="F1072" s="30"/>
      <c r="G1072" s="55"/>
    </row>
    <row r="1073" spans="2:7" ht="15.75">
      <c r="B1073" s="45"/>
      <c r="C1073" s="45"/>
      <c r="D1073" s="45"/>
      <c r="F1073" s="30"/>
      <c r="G1073" s="55"/>
    </row>
    <row r="1074" spans="2:7" ht="15.75">
      <c r="B1074" s="45"/>
      <c r="C1074" s="45"/>
      <c r="D1074" s="45"/>
      <c r="F1074" s="30"/>
      <c r="G1074" s="55"/>
    </row>
    <row r="1075" spans="2:7" ht="15.75">
      <c r="B1075" s="45"/>
      <c r="C1075" s="45"/>
      <c r="D1075" s="45"/>
      <c r="F1075" s="30"/>
      <c r="G1075" s="55"/>
    </row>
    <row r="1076" spans="2:7" ht="15.75">
      <c r="B1076" s="45"/>
      <c r="C1076" s="45"/>
      <c r="D1076" s="45"/>
      <c r="F1076" s="30"/>
      <c r="G1076" s="55"/>
    </row>
    <row r="1077" spans="2:7" ht="15.75">
      <c r="B1077" s="45"/>
      <c r="C1077" s="45"/>
      <c r="D1077" s="45"/>
      <c r="F1077" s="30"/>
      <c r="G1077" s="55"/>
    </row>
    <row r="1078" spans="2:7" ht="15.75">
      <c r="B1078" s="45"/>
      <c r="C1078" s="45"/>
      <c r="D1078" s="45"/>
      <c r="F1078" s="30"/>
      <c r="G1078" s="55"/>
    </row>
    <row r="1079" spans="2:7" ht="15.75">
      <c r="B1079" s="45"/>
      <c r="C1079" s="45"/>
      <c r="D1079" s="45"/>
      <c r="F1079" s="30"/>
      <c r="G1079" s="55"/>
    </row>
    <row r="1080" spans="2:7" ht="15.75">
      <c r="B1080" s="45"/>
      <c r="C1080" s="45"/>
      <c r="D1080" s="45"/>
      <c r="F1080" s="30"/>
      <c r="G1080" s="55"/>
    </row>
    <row r="1081" spans="2:7" ht="15.75">
      <c r="B1081" s="45"/>
      <c r="C1081" s="45"/>
      <c r="D1081" s="45"/>
      <c r="F1081" s="30"/>
      <c r="G1081" s="55"/>
    </row>
    <row r="1082" spans="2:7" ht="15.75">
      <c r="B1082" s="45"/>
      <c r="C1082" s="45"/>
      <c r="D1082" s="45"/>
      <c r="F1082" s="30"/>
      <c r="G1082" s="55"/>
    </row>
    <row r="1083" spans="2:7" ht="15.75">
      <c r="B1083" s="45"/>
      <c r="C1083" s="45"/>
      <c r="D1083" s="45"/>
      <c r="F1083" s="30"/>
      <c r="G1083" s="55"/>
    </row>
    <row r="1084" spans="2:7" ht="15.75">
      <c r="B1084" s="45"/>
      <c r="C1084" s="45"/>
      <c r="D1084" s="45"/>
      <c r="F1084" s="30"/>
      <c r="G1084" s="55"/>
    </row>
    <row r="1085" spans="2:7" ht="15.75">
      <c r="B1085" s="45"/>
      <c r="C1085" s="45"/>
      <c r="D1085" s="45"/>
      <c r="F1085" s="30"/>
      <c r="G1085" s="55"/>
    </row>
    <row r="1086" spans="2:7" ht="15.75">
      <c r="B1086" s="45"/>
      <c r="C1086" s="45"/>
      <c r="D1086" s="45"/>
      <c r="F1086" s="30"/>
      <c r="G1086" s="55"/>
    </row>
    <row r="1087" spans="2:7" ht="15.75">
      <c r="B1087" s="45"/>
      <c r="C1087" s="45"/>
      <c r="D1087" s="45"/>
      <c r="F1087" s="30"/>
      <c r="G1087" s="55"/>
    </row>
    <row r="1088" spans="2:7" ht="15.75">
      <c r="B1088" s="45"/>
      <c r="C1088" s="45"/>
      <c r="D1088" s="45"/>
      <c r="F1088" s="30"/>
      <c r="G1088" s="55"/>
    </row>
    <row r="1089" spans="2:7" ht="15.75">
      <c r="B1089" s="45"/>
      <c r="C1089" s="45"/>
      <c r="D1089" s="45"/>
      <c r="F1089" s="30"/>
      <c r="G1089" s="55"/>
    </row>
    <row r="1090" spans="2:7" ht="15.75">
      <c r="B1090" s="45"/>
      <c r="C1090" s="45"/>
      <c r="D1090" s="45"/>
      <c r="F1090" s="30"/>
      <c r="G1090" s="55"/>
    </row>
    <row r="1091" spans="2:7" ht="15.75">
      <c r="B1091" s="45"/>
      <c r="C1091" s="45"/>
      <c r="D1091" s="45"/>
      <c r="F1091" s="30"/>
      <c r="G1091" s="55"/>
    </row>
    <row r="1092" spans="2:7" ht="15.75">
      <c r="B1092" s="45"/>
      <c r="C1092" s="45"/>
      <c r="D1092" s="45"/>
      <c r="F1092" s="30"/>
      <c r="G1092" s="55"/>
    </row>
    <row r="1093" spans="2:7" ht="15.75">
      <c r="B1093" s="45"/>
      <c r="C1093" s="45"/>
      <c r="D1093" s="45"/>
      <c r="F1093" s="30"/>
      <c r="G1093" s="55"/>
    </row>
    <row r="1094" spans="2:7" ht="15.75">
      <c r="B1094" s="45"/>
      <c r="C1094" s="45"/>
      <c r="D1094" s="45"/>
      <c r="F1094" s="30"/>
      <c r="G1094" s="55"/>
    </row>
    <row r="1095" spans="2:7" ht="15.75">
      <c r="B1095" s="45"/>
      <c r="C1095" s="45"/>
      <c r="D1095" s="45"/>
      <c r="F1095" s="30"/>
      <c r="G1095" s="55"/>
    </row>
    <row r="1096" spans="2:7" ht="15.75">
      <c r="B1096" s="45"/>
      <c r="C1096" s="45"/>
      <c r="D1096" s="45"/>
      <c r="F1096" s="30"/>
      <c r="G1096" s="55"/>
    </row>
    <row r="1097" spans="2:7" ht="15.75">
      <c r="B1097" s="45"/>
      <c r="C1097" s="45"/>
      <c r="D1097" s="45"/>
      <c r="F1097" s="30"/>
      <c r="G1097" s="55"/>
    </row>
    <row r="1098" spans="2:7" ht="15.75">
      <c r="B1098" s="45"/>
      <c r="C1098" s="45"/>
      <c r="D1098" s="45"/>
      <c r="F1098" s="30"/>
      <c r="G1098" s="55"/>
    </row>
    <row r="1099" spans="2:7" ht="15.75">
      <c r="B1099" s="45"/>
      <c r="C1099" s="45"/>
      <c r="D1099" s="45"/>
      <c r="F1099" s="30"/>
      <c r="G1099" s="55"/>
    </row>
    <row r="1100" spans="2:7" ht="15.75">
      <c r="B1100" s="45"/>
      <c r="C1100" s="45"/>
      <c r="D1100" s="45"/>
      <c r="F1100" s="30"/>
      <c r="G1100" s="55"/>
    </row>
    <row r="1101" spans="2:7" ht="15.75">
      <c r="B1101" s="45"/>
      <c r="C1101" s="45"/>
      <c r="D1101" s="45"/>
      <c r="F1101" s="30"/>
      <c r="G1101" s="55"/>
    </row>
    <row r="1102" spans="2:7" ht="15.75">
      <c r="B1102" s="45"/>
      <c r="C1102" s="45"/>
      <c r="D1102" s="45"/>
      <c r="F1102" s="30"/>
      <c r="G1102" s="55"/>
    </row>
    <row r="1103" spans="2:7" ht="15.75">
      <c r="B1103" s="45"/>
      <c r="C1103" s="45"/>
      <c r="D1103" s="45"/>
      <c r="F1103" s="30"/>
      <c r="G1103" s="55"/>
    </row>
    <row r="1104" spans="2:7" ht="15.75">
      <c r="B1104" s="45"/>
      <c r="C1104" s="45"/>
      <c r="D1104" s="45"/>
      <c r="F1104" s="30"/>
      <c r="G1104" s="55"/>
    </row>
    <row r="1105" spans="2:7" ht="15.75">
      <c r="B1105" s="45"/>
      <c r="C1105" s="45"/>
      <c r="D1105" s="45"/>
      <c r="F1105" s="30"/>
      <c r="G1105" s="55"/>
    </row>
    <row r="1106" spans="2:7" ht="15.75">
      <c r="B1106" s="45"/>
      <c r="C1106" s="45"/>
      <c r="D1106" s="45"/>
      <c r="F1106" s="30"/>
      <c r="G1106" s="55"/>
    </row>
    <row r="1107" spans="2:7" ht="15.75">
      <c r="B1107" s="45"/>
      <c r="C1107" s="45"/>
      <c r="D1107" s="45"/>
      <c r="F1107" s="30"/>
      <c r="G1107" s="55"/>
    </row>
    <row r="1108" spans="2:7" ht="15.75">
      <c r="B1108" s="45"/>
      <c r="C1108" s="45"/>
      <c r="D1108" s="45"/>
      <c r="F1108" s="30"/>
      <c r="G1108" s="55"/>
    </row>
    <row r="1109" spans="2:7" ht="15.75">
      <c r="B1109" s="45"/>
      <c r="C1109" s="45"/>
      <c r="D1109" s="45"/>
      <c r="F1109" s="30"/>
      <c r="G1109" s="55"/>
    </row>
    <row r="1110" spans="2:7" ht="15.75">
      <c r="B1110" s="45"/>
      <c r="C1110" s="45"/>
      <c r="D1110" s="45"/>
      <c r="F1110" s="30"/>
      <c r="G1110" s="55"/>
    </row>
    <row r="1111" spans="2:7" ht="15.75">
      <c r="B1111" s="45"/>
      <c r="C1111" s="45"/>
      <c r="D1111" s="45"/>
      <c r="F1111" s="30"/>
      <c r="G1111" s="55"/>
    </row>
    <row r="1112" spans="2:7" ht="15.75">
      <c r="B1112" s="45"/>
      <c r="C1112" s="45"/>
      <c r="D1112" s="45"/>
      <c r="F1112" s="30"/>
      <c r="G1112" s="55"/>
    </row>
    <row r="1113" spans="2:7" ht="15.75">
      <c r="B1113" s="45"/>
      <c r="C1113" s="45"/>
      <c r="D1113" s="45"/>
      <c r="F1113" s="30"/>
      <c r="G1113" s="55"/>
    </row>
    <row r="1114" spans="2:7" ht="15.75">
      <c r="B1114" s="45"/>
      <c r="C1114" s="45"/>
      <c r="D1114" s="45"/>
      <c r="F1114" s="30"/>
      <c r="G1114" s="55"/>
    </row>
    <row r="1115" spans="2:7" ht="15.75">
      <c r="B1115" s="45"/>
      <c r="C1115" s="45"/>
      <c r="D1115" s="45"/>
      <c r="F1115" s="30"/>
      <c r="G1115" s="55"/>
    </row>
    <row r="1116" spans="2:7" ht="15.75">
      <c r="B1116" s="45"/>
      <c r="C1116" s="45"/>
      <c r="D1116" s="45"/>
      <c r="F1116" s="30"/>
      <c r="G1116" s="55"/>
    </row>
    <row r="1117" spans="2:7" ht="15.75">
      <c r="B1117" s="45"/>
      <c r="C1117" s="45"/>
      <c r="D1117" s="45"/>
      <c r="F1117" s="30"/>
      <c r="G1117" s="55"/>
    </row>
    <row r="1118" spans="2:7" ht="15.75">
      <c r="B1118" s="45"/>
      <c r="C1118" s="45"/>
      <c r="D1118" s="45"/>
      <c r="F1118" s="30"/>
      <c r="G1118" s="55"/>
    </row>
    <row r="1119" spans="2:7" ht="15.75">
      <c r="B1119" s="45"/>
      <c r="C1119" s="45"/>
      <c r="D1119" s="45"/>
      <c r="F1119" s="30"/>
      <c r="G1119" s="55"/>
    </row>
    <row r="1120" spans="2:7" ht="15.75">
      <c r="B1120" s="45"/>
      <c r="C1120" s="45"/>
      <c r="D1120" s="45"/>
      <c r="F1120" s="30"/>
      <c r="G1120" s="55"/>
    </row>
    <row r="1121" spans="2:7" ht="15.75">
      <c r="B1121" s="45"/>
      <c r="C1121" s="45"/>
      <c r="D1121" s="45"/>
      <c r="F1121" s="30"/>
      <c r="G1121" s="55"/>
    </row>
    <row r="1122" spans="2:7" ht="15.75">
      <c r="B1122" s="45"/>
      <c r="C1122" s="45"/>
      <c r="D1122" s="45"/>
      <c r="F1122" s="30"/>
      <c r="G1122" s="55"/>
    </row>
    <row r="1123" spans="2:7" ht="15.75">
      <c r="B1123" s="45"/>
      <c r="C1123" s="45"/>
      <c r="D1123" s="45"/>
      <c r="F1123" s="30"/>
      <c r="G1123" s="55"/>
    </row>
    <row r="1124" spans="2:7" ht="15.75">
      <c r="B1124" s="45"/>
      <c r="C1124" s="45"/>
      <c r="D1124" s="45"/>
      <c r="F1124" s="30"/>
      <c r="G1124" s="55"/>
    </row>
    <row r="1125" spans="2:7" ht="15.75">
      <c r="B1125" s="45"/>
      <c r="C1125" s="45"/>
      <c r="D1125" s="45"/>
      <c r="F1125" s="30"/>
      <c r="G1125" s="55"/>
    </row>
    <row r="1126" spans="2:7" ht="15.75">
      <c r="B1126" s="45"/>
      <c r="C1126" s="45"/>
      <c r="D1126" s="45"/>
      <c r="F1126" s="30"/>
      <c r="G1126" s="55"/>
    </row>
    <row r="1127" spans="2:7" ht="15.75">
      <c r="B1127" s="45"/>
      <c r="C1127" s="45"/>
      <c r="D1127" s="45"/>
      <c r="F1127" s="30"/>
      <c r="G1127" s="55"/>
    </row>
    <row r="1128" spans="2:7" ht="15.75">
      <c r="B1128" s="45"/>
      <c r="C1128" s="45"/>
      <c r="D1128" s="45"/>
      <c r="F1128" s="30"/>
      <c r="G1128" s="55"/>
    </row>
    <row r="1129" spans="2:7" ht="15.75">
      <c r="B1129" s="45"/>
      <c r="C1129" s="45"/>
      <c r="D1129" s="45"/>
      <c r="F1129" s="30"/>
      <c r="G1129" s="55"/>
    </row>
    <row r="1130" spans="2:7" ht="15.75">
      <c r="B1130" s="45"/>
      <c r="C1130" s="45"/>
      <c r="D1130" s="45"/>
      <c r="F1130" s="30"/>
      <c r="G1130" s="55"/>
    </row>
    <row r="1131" spans="2:7" ht="15.75">
      <c r="B1131" s="45"/>
      <c r="C1131" s="45"/>
      <c r="D1131" s="45"/>
      <c r="F1131" s="30"/>
      <c r="G1131" s="55"/>
    </row>
    <row r="1132" spans="2:7" ht="15.75">
      <c r="B1132" s="45"/>
      <c r="C1132" s="45"/>
      <c r="D1132" s="45"/>
      <c r="F1132" s="30"/>
      <c r="G1132" s="55"/>
    </row>
    <row r="1133" spans="2:7" ht="15.75">
      <c r="B1133" s="45"/>
      <c r="C1133" s="45"/>
      <c r="D1133" s="45"/>
      <c r="F1133" s="30"/>
      <c r="G1133" s="55"/>
    </row>
    <row r="1134" spans="2:7" ht="15.75">
      <c r="B1134" s="45"/>
      <c r="C1134" s="45"/>
      <c r="D1134" s="45"/>
      <c r="F1134" s="30"/>
      <c r="G1134" s="55"/>
    </row>
    <row r="1135" spans="2:7" ht="15.75">
      <c r="B1135" s="45"/>
      <c r="C1135" s="45"/>
      <c r="D1135" s="45"/>
      <c r="F1135" s="30"/>
      <c r="G1135" s="55"/>
    </row>
    <row r="1136" spans="2:7" ht="15.75">
      <c r="B1136" s="45"/>
      <c r="C1136" s="45"/>
      <c r="D1136" s="45"/>
      <c r="F1136" s="30"/>
      <c r="G1136" s="55"/>
    </row>
    <row r="1137" spans="2:7" ht="15.75">
      <c r="B1137" s="45"/>
      <c r="C1137" s="45"/>
      <c r="D1137" s="45"/>
      <c r="F1137" s="30"/>
      <c r="G1137" s="55"/>
    </row>
    <row r="1138" spans="2:7" ht="15.75">
      <c r="B1138" s="45"/>
      <c r="C1138" s="45"/>
      <c r="D1138" s="45"/>
      <c r="F1138" s="30"/>
      <c r="G1138" s="55"/>
    </row>
    <row r="1139" spans="2:7" ht="15.75">
      <c r="B1139" s="45"/>
      <c r="C1139" s="45"/>
      <c r="D1139" s="45"/>
      <c r="F1139" s="30"/>
      <c r="G1139" s="55"/>
    </row>
    <row r="1140" spans="2:7" ht="15.75">
      <c r="B1140" s="45"/>
      <c r="C1140" s="45"/>
      <c r="D1140" s="45"/>
      <c r="F1140" s="30"/>
      <c r="G1140" s="55"/>
    </row>
    <row r="1141" spans="2:7" ht="15.75">
      <c r="B1141" s="45"/>
      <c r="C1141" s="45"/>
      <c r="D1141" s="45"/>
      <c r="F1141" s="30"/>
      <c r="G1141" s="55"/>
    </row>
    <row r="1142" spans="2:7" ht="15.75">
      <c r="B1142" s="45"/>
      <c r="C1142" s="45"/>
      <c r="D1142" s="45"/>
      <c r="F1142" s="30"/>
      <c r="G1142" s="55"/>
    </row>
    <row r="1143" spans="2:7" ht="15.75">
      <c r="B1143" s="45"/>
      <c r="C1143" s="45"/>
      <c r="D1143" s="45"/>
      <c r="F1143" s="30"/>
      <c r="G1143" s="55"/>
    </row>
    <row r="1144" spans="2:7" ht="15.75">
      <c r="B1144" s="45"/>
      <c r="C1144" s="45"/>
      <c r="D1144" s="45"/>
      <c r="F1144" s="30"/>
      <c r="G1144" s="55"/>
    </row>
    <row r="1145" spans="2:7" ht="15.75">
      <c r="B1145" s="45"/>
      <c r="C1145" s="45"/>
      <c r="D1145" s="45"/>
      <c r="F1145" s="30"/>
      <c r="G1145" s="55"/>
    </row>
    <row r="1146" spans="2:7" ht="15.75">
      <c r="B1146" s="45"/>
      <c r="C1146" s="45"/>
      <c r="D1146" s="45"/>
      <c r="F1146" s="30"/>
      <c r="G1146" s="55"/>
    </row>
    <row r="1147" spans="2:7" ht="15.75">
      <c r="B1147" s="45"/>
      <c r="C1147" s="45"/>
      <c r="D1147" s="45"/>
      <c r="F1147" s="30"/>
      <c r="G1147" s="55"/>
    </row>
    <row r="1148" spans="2:7" ht="15.75">
      <c r="B1148" s="45"/>
      <c r="C1148" s="45"/>
      <c r="D1148" s="45"/>
      <c r="F1148" s="30"/>
      <c r="G1148" s="55"/>
    </row>
    <row r="1149" spans="2:7" ht="15.75">
      <c r="B1149" s="45"/>
      <c r="C1149" s="45"/>
      <c r="D1149" s="45"/>
      <c r="F1149" s="30"/>
      <c r="G1149" s="55"/>
    </row>
    <row r="1150" spans="2:7" ht="15.75">
      <c r="B1150" s="45"/>
      <c r="C1150" s="45"/>
      <c r="D1150" s="45"/>
      <c r="F1150" s="30"/>
      <c r="G1150" s="55"/>
    </row>
    <row r="1151" spans="2:7" ht="15.75">
      <c r="B1151" s="45"/>
      <c r="C1151" s="45"/>
      <c r="D1151" s="45"/>
      <c r="F1151" s="30"/>
      <c r="G1151" s="55"/>
    </row>
    <row r="1152" spans="2:7" ht="15.75">
      <c r="B1152" s="45"/>
      <c r="C1152" s="45"/>
      <c r="D1152" s="45"/>
      <c r="F1152" s="30"/>
      <c r="G1152" s="55"/>
    </row>
    <row r="1153" spans="2:7" ht="15.75">
      <c r="B1153" s="45"/>
      <c r="C1153" s="45"/>
      <c r="D1153" s="45"/>
      <c r="F1153" s="30"/>
      <c r="G1153" s="55"/>
    </row>
    <row r="1154" spans="2:7" ht="15.75">
      <c r="B1154" s="45"/>
      <c r="C1154" s="45"/>
      <c r="D1154" s="45"/>
      <c r="F1154" s="30"/>
      <c r="G1154" s="55"/>
    </row>
    <row r="1155" spans="2:7" ht="15.75">
      <c r="B1155" s="45"/>
      <c r="C1155" s="45"/>
      <c r="D1155" s="45"/>
      <c r="F1155" s="30"/>
      <c r="G1155" s="55"/>
    </row>
    <row r="1156" spans="2:7" ht="15.75">
      <c r="B1156" s="45"/>
      <c r="C1156" s="45"/>
      <c r="D1156" s="45"/>
      <c r="F1156" s="30"/>
      <c r="G1156" s="55"/>
    </row>
    <row r="1157" spans="2:7" ht="15.75">
      <c r="B1157" s="45"/>
      <c r="C1157" s="45"/>
      <c r="D1157" s="45"/>
      <c r="F1157" s="30"/>
      <c r="G1157" s="55"/>
    </row>
    <row r="1158" spans="2:7" ht="15.75">
      <c r="B1158" s="45"/>
      <c r="C1158" s="45"/>
      <c r="D1158" s="45"/>
      <c r="F1158" s="30"/>
      <c r="G1158" s="55"/>
    </row>
    <row r="1159" spans="2:7" ht="15.75">
      <c r="B1159" s="45"/>
      <c r="C1159" s="45"/>
      <c r="D1159" s="45"/>
      <c r="F1159" s="30"/>
      <c r="G1159" s="55"/>
    </row>
    <row r="1160" spans="2:7" ht="15.75">
      <c r="B1160" s="45"/>
      <c r="C1160" s="45"/>
      <c r="D1160" s="45"/>
      <c r="F1160" s="30"/>
      <c r="G1160" s="55"/>
    </row>
    <row r="1161" spans="2:7" ht="15.75">
      <c r="B1161" s="45"/>
      <c r="C1161" s="45"/>
      <c r="D1161" s="45"/>
      <c r="F1161" s="30"/>
      <c r="G1161" s="55"/>
    </row>
    <row r="1162" spans="2:7" ht="15.75">
      <c r="B1162" s="45"/>
      <c r="C1162" s="45"/>
      <c r="D1162" s="45"/>
      <c r="F1162" s="30"/>
      <c r="G1162" s="55"/>
    </row>
    <row r="1163" spans="2:7" ht="15.75">
      <c r="B1163" s="45"/>
      <c r="C1163" s="45"/>
      <c r="D1163" s="45"/>
      <c r="F1163" s="30"/>
      <c r="G1163" s="55"/>
    </row>
    <row r="1164" spans="2:7" ht="15.75">
      <c r="B1164" s="45"/>
      <c r="C1164" s="45"/>
      <c r="D1164" s="45"/>
      <c r="F1164" s="30"/>
      <c r="G1164" s="55"/>
    </row>
    <row r="1165" spans="2:7" ht="15.75">
      <c r="B1165" s="45"/>
      <c r="C1165" s="45"/>
      <c r="D1165" s="45"/>
      <c r="F1165" s="30"/>
      <c r="G1165" s="55"/>
    </row>
    <row r="1166" spans="2:7" ht="15.75">
      <c r="B1166" s="45"/>
      <c r="C1166" s="45"/>
      <c r="D1166" s="45"/>
      <c r="F1166" s="30"/>
      <c r="G1166" s="55"/>
    </row>
    <row r="1167" spans="2:7" ht="15.75">
      <c r="B1167" s="45"/>
      <c r="C1167" s="45"/>
      <c r="D1167" s="45"/>
      <c r="F1167" s="30"/>
      <c r="G1167" s="55"/>
    </row>
    <row r="1168" spans="2:7" ht="15.75">
      <c r="B1168" s="45"/>
      <c r="C1168" s="45"/>
      <c r="D1168" s="45"/>
      <c r="F1168" s="30"/>
      <c r="G1168" s="55"/>
    </row>
    <row r="1169" spans="2:7" ht="15.75">
      <c r="B1169" s="45"/>
      <c r="C1169" s="45"/>
      <c r="D1169" s="45"/>
      <c r="F1169" s="30"/>
      <c r="G1169" s="55"/>
    </row>
    <row r="1170" spans="2:7" ht="15.75">
      <c r="B1170" s="45"/>
      <c r="C1170" s="45"/>
      <c r="D1170" s="45"/>
      <c r="F1170" s="30"/>
      <c r="G1170" s="55"/>
    </row>
    <row r="1171" spans="2:7" ht="15.75">
      <c r="B1171" s="45"/>
      <c r="C1171" s="45"/>
      <c r="D1171" s="45"/>
      <c r="F1171" s="30"/>
      <c r="G1171" s="55"/>
    </row>
    <row r="1172" spans="2:7" ht="15.75">
      <c r="B1172" s="45"/>
      <c r="C1172" s="45"/>
      <c r="D1172" s="45"/>
      <c r="F1172" s="30"/>
      <c r="G1172" s="55"/>
    </row>
    <row r="1173" spans="2:7" ht="15.75">
      <c r="F1173" s="30"/>
      <c r="G1173" s="55"/>
    </row>
    <row r="1174" spans="2:7" ht="15.75">
      <c r="F1174" s="30"/>
      <c r="G1174" s="55"/>
    </row>
    <row r="1175" spans="2:7" ht="15.75">
      <c r="F1175" s="30"/>
      <c r="G1175" s="55"/>
    </row>
    <row r="1176" spans="2:7" ht="15.75">
      <c r="F1176" s="30"/>
      <c r="G1176" s="55"/>
    </row>
    <row r="1177" spans="2:7" ht="15.75">
      <c r="F1177" s="30"/>
      <c r="G1177" s="55"/>
    </row>
    <row r="1178" spans="2:7" ht="15.75">
      <c r="F1178" s="30"/>
      <c r="G1178" s="55"/>
    </row>
    <row r="1179" spans="2:7" ht="15.75">
      <c r="F1179" s="30"/>
      <c r="G1179" s="55"/>
    </row>
    <row r="1180" spans="2:7" ht="15.75">
      <c r="F1180" s="30"/>
      <c r="G1180" s="55"/>
    </row>
    <row r="1181" spans="2:7" ht="15.75">
      <c r="F1181" s="30"/>
      <c r="G1181" s="55"/>
    </row>
    <row r="1182" spans="2:7" ht="15.75">
      <c r="F1182" s="30"/>
      <c r="G1182" s="55"/>
    </row>
    <row r="1183" spans="2:7" ht="15.75">
      <c r="F1183" s="30"/>
      <c r="G1183" s="55"/>
    </row>
    <row r="1184" spans="2:7" ht="15.75">
      <c r="F1184" s="30"/>
      <c r="G1184" s="55"/>
    </row>
    <row r="1185" spans="6:7" ht="15.75">
      <c r="F1185" s="30"/>
      <c r="G1185" s="55"/>
    </row>
    <row r="1186" spans="6:7" ht="15.75">
      <c r="F1186" s="30"/>
      <c r="G1186" s="55"/>
    </row>
    <row r="1187" spans="6:7" ht="15.75">
      <c r="F1187" s="30"/>
      <c r="G1187" s="55"/>
    </row>
    <row r="1188" spans="6:7" ht="15.75">
      <c r="F1188" s="30"/>
      <c r="G1188" s="55"/>
    </row>
    <row r="1189" spans="6:7" ht="15.75">
      <c r="F1189" s="30"/>
      <c r="G1189" s="55"/>
    </row>
    <row r="1190" spans="6:7" ht="15.75">
      <c r="F1190" s="30"/>
      <c r="G1190" s="54"/>
    </row>
    <row r="1191" spans="6:7" ht="15.75">
      <c r="F1191" s="30"/>
      <c r="G1191" s="42"/>
    </row>
    <row r="1192" spans="6:7" ht="15.75">
      <c r="F1192" s="30"/>
      <c r="G1192" s="42"/>
    </row>
    <row r="1193" spans="6:7" ht="15.75">
      <c r="F1193" s="30"/>
      <c r="G1193" s="42"/>
    </row>
    <row r="1194" spans="6:7" ht="15.75">
      <c r="F1194" s="30"/>
      <c r="G1194" s="42"/>
    </row>
    <row r="1195" spans="6:7" ht="15.75">
      <c r="F1195" s="30"/>
      <c r="G1195" s="42"/>
    </row>
    <row r="1196" spans="6:7" ht="15.75">
      <c r="F1196" s="30"/>
      <c r="G1196" s="42"/>
    </row>
    <row r="1197" spans="6:7" ht="15.75">
      <c r="F1197" s="30"/>
      <c r="G1197" s="42"/>
    </row>
    <row r="1198" spans="6:7" ht="15.75">
      <c r="F1198" s="30"/>
      <c r="G1198" s="42"/>
    </row>
    <row r="1199" spans="6:7" ht="15.75">
      <c r="F1199" s="30"/>
      <c r="G1199" s="42"/>
    </row>
    <row r="1200" spans="6:7" ht="15.75">
      <c r="F1200" s="30"/>
      <c r="G1200" s="42"/>
    </row>
    <row r="1201" spans="6:7" ht="15.75">
      <c r="F1201" s="30"/>
      <c r="G1201" s="42"/>
    </row>
    <row r="1202" spans="6:7" ht="15.75">
      <c r="F1202" s="30"/>
      <c r="G1202" s="42"/>
    </row>
    <row r="1203" spans="6:7" ht="15.75">
      <c r="F1203" s="30"/>
      <c r="G1203" s="42"/>
    </row>
    <row r="1204" spans="6:7" ht="15.75">
      <c r="F1204" s="30"/>
      <c r="G1204" s="42"/>
    </row>
    <row r="1205" spans="6:7" ht="15.75">
      <c r="F1205" s="30"/>
      <c r="G1205" s="42"/>
    </row>
    <row r="1206" spans="6:7" ht="15.75">
      <c r="F1206" s="30"/>
      <c r="G1206" s="42"/>
    </row>
    <row r="1207" spans="6:7" ht="15.75">
      <c r="F1207" s="30"/>
      <c r="G1207" s="42"/>
    </row>
    <row r="1208" spans="6:7" ht="15.75">
      <c r="F1208" s="30"/>
      <c r="G1208" s="42"/>
    </row>
    <row r="1209" spans="6:7" ht="15.75">
      <c r="F1209" s="30"/>
      <c r="G1209" s="42"/>
    </row>
    <row r="1210" spans="6:7" ht="15.75">
      <c r="F1210" s="30"/>
      <c r="G1210" s="42"/>
    </row>
    <row r="1211" spans="6:7" ht="15.75">
      <c r="F1211" s="30"/>
      <c r="G1211" s="42"/>
    </row>
    <row r="1212" spans="6:7" ht="15.75">
      <c r="F1212" s="30"/>
      <c r="G1212" s="42"/>
    </row>
    <row r="1213" spans="6:7" ht="15.75">
      <c r="F1213" s="30"/>
      <c r="G1213" s="42"/>
    </row>
    <row r="1214" spans="6:7" ht="15.75">
      <c r="F1214" s="30"/>
      <c r="G1214" s="42"/>
    </row>
    <row r="1215" spans="6:7" ht="15.75">
      <c r="F1215" s="30"/>
      <c r="G1215" s="42"/>
    </row>
    <row r="1216" spans="6:7" ht="15.75">
      <c r="F1216" s="30"/>
      <c r="G1216" s="42"/>
    </row>
    <row r="1217" spans="6:7" ht="15.75">
      <c r="F1217" s="30"/>
      <c r="G1217" s="42"/>
    </row>
    <row r="1218" spans="6:7" ht="15.75">
      <c r="F1218" s="30"/>
      <c r="G1218" s="42"/>
    </row>
    <row r="1219" spans="6:7" ht="15.75">
      <c r="F1219" s="30"/>
      <c r="G1219" s="42"/>
    </row>
    <row r="1220" spans="6:7" ht="15.75">
      <c r="F1220" s="30"/>
      <c r="G1220" s="42"/>
    </row>
    <row r="1221" spans="6:7" ht="15.75">
      <c r="F1221" s="30"/>
      <c r="G1221" s="42"/>
    </row>
    <row r="1222" spans="6:7" ht="15.75">
      <c r="F1222" s="30"/>
      <c r="G1222" s="42"/>
    </row>
    <row r="1223" spans="6:7" ht="15.75">
      <c r="F1223" s="30"/>
      <c r="G1223" s="42"/>
    </row>
    <row r="1224" spans="6:7" ht="15.75">
      <c r="F1224" s="30"/>
      <c r="G1224" s="42"/>
    </row>
    <row r="1225" spans="6:7" ht="15.75">
      <c r="F1225" s="30"/>
      <c r="G1225" s="42"/>
    </row>
    <row r="1226" spans="6:7" ht="15.75">
      <c r="F1226" s="30"/>
      <c r="G1226" s="42"/>
    </row>
    <row r="1227" spans="6:7" ht="15.75">
      <c r="F1227" s="30"/>
      <c r="G1227" s="42"/>
    </row>
    <row r="1228" spans="6:7" ht="15.75">
      <c r="F1228" s="30"/>
      <c r="G1228" s="42"/>
    </row>
    <row r="1229" spans="6:7" ht="15.75">
      <c r="F1229" s="30"/>
      <c r="G1229" s="42"/>
    </row>
    <row r="1230" spans="6:7" ht="15.75">
      <c r="F1230" s="30"/>
      <c r="G1230" s="42"/>
    </row>
    <row r="1231" spans="6:7" ht="15.75">
      <c r="F1231" s="30"/>
      <c r="G1231" s="42"/>
    </row>
    <row r="1232" spans="6:7" ht="15.75">
      <c r="F1232" s="30"/>
      <c r="G1232" s="42"/>
    </row>
    <row r="1233" spans="6:7" ht="15.75">
      <c r="F1233" s="30"/>
      <c r="G1233" s="42"/>
    </row>
    <row r="1234" spans="6:7" ht="15.75">
      <c r="F1234" s="30"/>
      <c r="G1234" s="42"/>
    </row>
    <row r="1235" spans="6:7" ht="15.75">
      <c r="F1235" s="30"/>
      <c r="G1235" s="42"/>
    </row>
    <row r="1236" spans="6:7" ht="15.75">
      <c r="F1236" s="30"/>
      <c r="G1236" s="42"/>
    </row>
    <row r="1237" spans="6:7" ht="15.75">
      <c r="F1237" s="30"/>
      <c r="G1237" s="42"/>
    </row>
    <row r="1238" spans="6:7" ht="15.75">
      <c r="F1238" s="30"/>
      <c r="G1238" s="42"/>
    </row>
    <row r="1239" spans="6:7" ht="15.75">
      <c r="F1239" s="30"/>
      <c r="G1239" s="42"/>
    </row>
    <row r="1240" spans="6:7" ht="15.75">
      <c r="F1240" s="30"/>
      <c r="G1240" s="42"/>
    </row>
    <row r="1241" spans="6:7" ht="15.75">
      <c r="F1241" s="30"/>
      <c r="G1241" s="42"/>
    </row>
    <row r="1242" spans="6:7" ht="15.75">
      <c r="F1242" s="30"/>
      <c r="G1242" s="42"/>
    </row>
    <row r="1243" spans="6:7" ht="15.75">
      <c r="F1243" s="30"/>
      <c r="G1243" s="42"/>
    </row>
    <row r="1244" spans="6:7" ht="15.75">
      <c r="F1244" s="30"/>
      <c r="G1244" s="42"/>
    </row>
    <row r="1245" spans="6:7" ht="15.75">
      <c r="F1245" s="30"/>
      <c r="G1245" s="42"/>
    </row>
    <row r="1246" spans="6:7" ht="15.75">
      <c r="F1246" s="30"/>
      <c r="G1246" s="42"/>
    </row>
    <row r="1247" spans="6:7" ht="15.75">
      <c r="F1247" s="30"/>
      <c r="G1247" s="42"/>
    </row>
    <row r="1248" spans="6:7" ht="15.75">
      <c r="F1248" s="30"/>
      <c r="G1248" s="42"/>
    </row>
    <row r="1249" spans="6:7" ht="15.75">
      <c r="F1249" s="30"/>
      <c r="G1249" s="42"/>
    </row>
    <row r="1250" spans="6:7" ht="15.75">
      <c r="F1250" s="30"/>
      <c r="G1250" s="42"/>
    </row>
    <row r="1251" spans="6:7" ht="15.75">
      <c r="F1251" s="30"/>
      <c r="G1251" s="42"/>
    </row>
    <row r="1252" spans="6:7" ht="15.75">
      <c r="F1252" s="30"/>
      <c r="G1252" s="42"/>
    </row>
    <row r="1253" spans="6:7" ht="15.75">
      <c r="F1253" s="30"/>
      <c r="G1253" s="42"/>
    </row>
    <row r="1254" spans="6:7" ht="15.75">
      <c r="F1254" s="30"/>
      <c r="G1254" s="42"/>
    </row>
    <row r="1255" spans="6:7" ht="15.75">
      <c r="F1255" s="30"/>
      <c r="G1255" s="42"/>
    </row>
    <row r="1256" spans="6:7" ht="15.75">
      <c r="F1256" s="30"/>
      <c r="G1256" s="42"/>
    </row>
    <row r="1257" spans="6:7" ht="15.75">
      <c r="F1257" s="30"/>
      <c r="G1257" s="42"/>
    </row>
    <row r="1258" spans="6:7" ht="15.75">
      <c r="F1258" s="30"/>
      <c r="G1258" s="42"/>
    </row>
    <row r="1259" spans="6:7" ht="15.75">
      <c r="F1259" s="30"/>
      <c r="G1259" s="42"/>
    </row>
    <row r="1260" spans="6:7" ht="15.75">
      <c r="F1260" s="30"/>
      <c r="G1260" s="42"/>
    </row>
    <row r="1261" spans="6:7" ht="15.75">
      <c r="F1261" s="30"/>
      <c r="G1261" s="42"/>
    </row>
    <row r="1262" spans="6:7" ht="15.75">
      <c r="F1262" s="30"/>
      <c r="G1262" s="42"/>
    </row>
    <row r="1263" spans="6:7" ht="15.75">
      <c r="F1263" s="30"/>
      <c r="G1263" s="42"/>
    </row>
    <row r="1264" spans="6:7" ht="15.75">
      <c r="F1264" s="30"/>
      <c r="G1264" s="42"/>
    </row>
    <row r="1265" spans="6:6" ht="15.75">
      <c r="F1265" s="30"/>
    </row>
    <row r="1266" spans="6:6" ht="15.75">
      <c r="F1266" s="30"/>
    </row>
    <row r="1267" spans="6:6" ht="15.75">
      <c r="F1267" s="30"/>
    </row>
    <row r="1268" spans="6:6" ht="15.75">
      <c r="F1268" s="30"/>
    </row>
    <row r="1269" spans="6:6" ht="15.75">
      <c r="F1269" s="30"/>
    </row>
    <row r="1270" spans="6:6" ht="15.75">
      <c r="F1270" s="30"/>
    </row>
    <row r="1271" spans="6:6" ht="15.75">
      <c r="F1271" s="30"/>
    </row>
    <row r="1272" spans="6:6" ht="15.75">
      <c r="F1272" s="30"/>
    </row>
    <row r="1273" spans="6:6" ht="15.75">
      <c r="F1273" s="30"/>
    </row>
    <row r="1274" spans="6:6" ht="15.75">
      <c r="F1274" s="30"/>
    </row>
    <row r="1275" spans="6:6" ht="15.75">
      <c r="F1275" s="30"/>
    </row>
    <row r="1276" spans="6:6" ht="15.75">
      <c r="F1276" s="30"/>
    </row>
    <row r="1277" spans="6:6" ht="15.75">
      <c r="F1277" s="30"/>
    </row>
    <row r="1278" spans="6:6" ht="15.75">
      <c r="F1278" s="30"/>
    </row>
    <row r="1279" spans="6:6" ht="15.75">
      <c r="F1279" s="30"/>
    </row>
    <row r="1280" spans="6:6" ht="15.75">
      <c r="F1280" s="30"/>
    </row>
    <row r="1281" spans="6:6" ht="15.75">
      <c r="F1281" s="30"/>
    </row>
    <row r="1282" spans="6:6" ht="15.75">
      <c r="F1282" s="30"/>
    </row>
    <row r="1283" spans="6:6" ht="15.75">
      <c r="F1283" s="30"/>
    </row>
    <row r="1284" spans="6:6" ht="15.75">
      <c r="F1284" s="30"/>
    </row>
    <row r="1285" spans="6:6" ht="15.75">
      <c r="F1285" s="30"/>
    </row>
    <row r="1286" spans="6:6" ht="15.75">
      <c r="F1286" s="30"/>
    </row>
    <row r="1287" spans="6:6" ht="15.75">
      <c r="F1287" s="30"/>
    </row>
    <row r="1288" spans="6:6" ht="15.75">
      <c r="F1288" s="30"/>
    </row>
    <row r="1289" spans="6:6" ht="15.75">
      <c r="F1289" s="30"/>
    </row>
    <row r="1290" spans="6:6" ht="15.75">
      <c r="F1290" s="30"/>
    </row>
    <row r="1291" spans="6:6" ht="15.75">
      <c r="F1291" s="30"/>
    </row>
    <row r="1292" spans="6:6" ht="15.75">
      <c r="F1292" s="30"/>
    </row>
    <row r="1293" spans="6:6" ht="15.75">
      <c r="F1293" s="30"/>
    </row>
    <row r="1294" spans="6:6" ht="15.75">
      <c r="F1294" s="30"/>
    </row>
    <row r="1295" spans="6:6" ht="15.75">
      <c r="F1295" s="30"/>
    </row>
    <row r="1296" spans="6:6" ht="15.75">
      <c r="F1296" s="30"/>
    </row>
    <row r="1297" spans="6:6" ht="15.75">
      <c r="F1297" s="30"/>
    </row>
    <row r="1298" spans="6:6" ht="15.75">
      <c r="F1298" s="30"/>
    </row>
    <row r="1299" spans="6:6" ht="15.75">
      <c r="F1299" s="30"/>
    </row>
    <row r="1300" spans="6:6" ht="15.75">
      <c r="F1300" s="30"/>
    </row>
    <row r="1301" spans="6:6" ht="15.75">
      <c r="F1301" s="30"/>
    </row>
    <row r="1302" spans="6:6" ht="15.75">
      <c r="F1302" s="30"/>
    </row>
    <row r="1303" spans="6:6" ht="15.75">
      <c r="F1303" s="30"/>
    </row>
    <row r="1304" spans="6:6" ht="15.75">
      <c r="F1304" s="30"/>
    </row>
    <row r="1305" spans="6:6" ht="15.75">
      <c r="F1305" s="30"/>
    </row>
    <row r="1306" spans="6:6" ht="15.75">
      <c r="F1306" s="30"/>
    </row>
    <row r="1307" spans="6:6" ht="15.75">
      <c r="F1307" s="30"/>
    </row>
    <row r="1308" spans="6:6" ht="15.75">
      <c r="F1308" s="30"/>
    </row>
    <row r="1309" spans="6:6" ht="15.75">
      <c r="F1309" s="30"/>
    </row>
    <row r="1310" spans="6:6" ht="15.75">
      <c r="F1310" s="30"/>
    </row>
    <row r="1311" spans="6:6" ht="15.75">
      <c r="F1311" s="30"/>
    </row>
    <row r="1312" spans="6:6" ht="15.75">
      <c r="F1312" s="30"/>
    </row>
    <row r="1313" spans="6:6" ht="15.75">
      <c r="F1313" s="30"/>
    </row>
    <row r="1314" spans="6:6" ht="15.75">
      <c r="F1314" s="30"/>
    </row>
    <row r="1315" spans="6:6" ht="15.75">
      <c r="F1315" s="30"/>
    </row>
    <row r="1316" spans="6:6" ht="15.75">
      <c r="F1316" s="30"/>
    </row>
    <row r="1317" spans="6:6" ht="15.75">
      <c r="F1317" s="30"/>
    </row>
    <row r="1318" spans="6:6" ht="15.75">
      <c r="F1318" s="30"/>
    </row>
    <row r="1319" spans="6:6" ht="15.75">
      <c r="F1319" s="30"/>
    </row>
    <row r="1320" spans="6:6" ht="15.75">
      <c r="F1320" s="30"/>
    </row>
    <row r="1321" spans="6:6" ht="15.75">
      <c r="F1321" s="30"/>
    </row>
    <row r="1322" spans="6:6" ht="15.75">
      <c r="F1322" s="30"/>
    </row>
    <row r="1323" spans="6:6" ht="15.75">
      <c r="F1323" s="30"/>
    </row>
    <row r="1324" spans="6:6" ht="15.75">
      <c r="F1324" s="30"/>
    </row>
    <row r="1325" spans="6:6" ht="15.75">
      <c r="F1325" s="30"/>
    </row>
    <row r="1326" spans="6:6" ht="15.75">
      <c r="F1326" s="30"/>
    </row>
    <row r="1327" spans="6:6" ht="15.75">
      <c r="F1327" s="30"/>
    </row>
    <row r="1328" spans="6:6" ht="15.75">
      <c r="F1328" s="30"/>
    </row>
    <row r="1329" spans="6:6" ht="15.75">
      <c r="F1329" s="30"/>
    </row>
    <row r="1330" spans="6:6" ht="15.75">
      <c r="F1330" s="30"/>
    </row>
    <row r="1331" spans="6:6" ht="15.75">
      <c r="F1331" s="30"/>
    </row>
    <row r="1332" spans="6:6" ht="15.75">
      <c r="F1332" s="30"/>
    </row>
    <row r="1333" spans="6:6" ht="15.75">
      <c r="F1333" s="30"/>
    </row>
    <row r="1334" spans="6:6" ht="15.75">
      <c r="F1334" s="30"/>
    </row>
    <row r="1335" spans="6:6" ht="15.75">
      <c r="F1335" s="30"/>
    </row>
    <row r="1336" spans="6:6" ht="15.75">
      <c r="F1336" s="30"/>
    </row>
    <row r="1337" spans="6:6" ht="15.75">
      <c r="F1337" s="30"/>
    </row>
    <row r="1338" spans="6:6" ht="15.75">
      <c r="F1338" s="30"/>
    </row>
    <row r="1339" spans="6:6" ht="15.75">
      <c r="F1339" s="30"/>
    </row>
    <row r="1340" spans="6:6" ht="15.75">
      <c r="F1340" s="30"/>
    </row>
    <row r="1341" spans="6:6" ht="15.75">
      <c r="F1341" s="30"/>
    </row>
    <row r="1342" spans="6:6" ht="15.75">
      <c r="F1342" s="30"/>
    </row>
    <row r="1343" spans="6:6" ht="15.75">
      <c r="F1343" s="30"/>
    </row>
    <row r="1344" spans="6:6" ht="15.75">
      <c r="F1344" s="30"/>
    </row>
    <row r="1345" spans="6:6" ht="15.75">
      <c r="F1345" s="30"/>
    </row>
    <row r="1346" spans="6:6" ht="15.75">
      <c r="F1346" s="30"/>
    </row>
    <row r="1347" spans="6:6" ht="15.75">
      <c r="F1347" s="30"/>
    </row>
    <row r="1348" spans="6:6" ht="15.75">
      <c r="F1348" s="30"/>
    </row>
    <row r="1349" spans="6:6" ht="15.75">
      <c r="F1349" s="30"/>
    </row>
    <row r="1350" spans="6:6" ht="15.75">
      <c r="F1350" s="30"/>
    </row>
    <row r="1351" spans="6:6" ht="15.75">
      <c r="F1351" s="30"/>
    </row>
    <row r="1352" spans="6:6" ht="15.75">
      <c r="F1352" s="30"/>
    </row>
    <row r="1353" spans="6:6" ht="15.75">
      <c r="F1353" s="30"/>
    </row>
    <row r="1354" spans="6:6" ht="15.75">
      <c r="F1354" s="30"/>
    </row>
    <row r="1355" spans="6:6" ht="15.75">
      <c r="F1355" s="30"/>
    </row>
    <row r="1356" spans="6:6" ht="15.75">
      <c r="F1356" s="30"/>
    </row>
    <row r="1357" spans="6:6" ht="15.75">
      <c r="F1357" s="30"/>
    </row>
    <row r="1358" spans="6:6" ht="15.75">
      <c r="F1358" s="30"/>
    </row>
    <row r="1359" spans="6:6" ht="15.75">
      <c r="F1359" s="30"/>
    </row>
    <row r="1360" spans="6:6" ht="15.75">
      <c r="F1360" s="30"/>
    </row>
    <row r="1361" spans="6:6" ht="15.75">
      <c r="F1361" s="30"/>
    </row>
    <row r="1362" spans="6:6" ht="15.75">
      <c r="F1362" s="30"/>
    </row>
    <row r="1363" spans="6:6" ht="15.75">
      <c r="F1363" s="30"/>
    </row>
    <row r="1364" spans="6:6" ht="15.75">
      <c r="F1364" s="30"/>
    </row>
    <row r="1365" spans="6:6" ht="15.75">
      <c r="F1365" s="30"/>
    </row>
    <row r="1366" spans="6:6" ht="15.75">
      <c r="F1366" s="30"/>
    </row>
    <row r="1367" spans="6:6" ht="15.75">
      <c r="F1367" s="30"/>
    </row>
    <row r="1368" spans="6:6" ht="15.75">
      <c r="F1368" s="30"/>
    </row>
    <row r="1369" spans="6:6" ht="15.75">
      <c r="F1369" s="30"/>
    </row>
    <row r="1370" spans="6:6" ht="15.75">
      <c r="F1370" s="30"/>
    </row>
    <row r="1371" spans="6:6" ht="15.75">
      <c r="F1371" s="30"/>
    </row>
    <row r="1372" spans="6:6" ht="15.75">
      <c r="F1372" s="30"/>
    </row>
    <row r="1373" spans="6:6" ht="15.75">
      <c r="F1373" s="30"/>
    </row>
    <row r="1374" spans="6:6" ht="15.75">
      <c r="F1374" s="30"/>
    </row>
    <row r="1375" spans="6:6" ht="15.75">
      <c r="F1375" s="30"/>
    </row>
    <row r="1376" spans="6:6" ht="15.75">
      <c r="F1376" s="30"/>
    </row>
    <row r="1377" spans="6:6" ht="15.75">
      <c r="F1377" s="30"/>
    </row>
    <row r="1378" spans="6:6" ht="15.75">
      <c r="F1378" s="30"/>
    </row>
    <row r="1379" spans="6:6" ht="15.75">
      <c r="F1379" s="30"/>
    </row>
    <row r="1380" spans="6:6" ht="15.75">
      <c r="F1380" s="30"/>
    </row>
    <row r="1381" spans="6:6" ht="15.75">
      <c r="F1381" s="30"/>
    </row>
    <row r="1382" spans="6:6" ht="15.75">
      <c r="F1382" s="30"/>
    </row>
    <row r="1383" spans="6:6" ht="15.75">
      <c r="F1383" s="30"/>
    </row>
    <row r="1384" spans="6:6" ht="15.75">
      <c r="F1384" s="30"/>
    </row>
    <row r="1385" spans="6:6" ht="15.75">
      <c r="F1385" s="30"/>
    </row>
    <row r="1386" spans="6:6" ht="15.75">
      <c r="F1386" s="30"/>
    </row>
    <row r="1387" spans="6:6" ht="15.75">
      <c r="F1387" s="30"/>
    </row>
    <row r="1388" spans="6:6" ht="15.75">
      <c r="F1388" s="30"/>
    </row>
    <row r="1389" spans="6:6" ht="15.75">
      <c r="F1389" s="30"/>
    </row>
    <row r="1390" spans="6:6" ht="15.75">
      <c r="F1390" s="30"/>
    </row>
    <row r="1391" spans="6:6" ht="15.75">
      <c r="F1391" s="30"/>
    </row>
    <row r="1392" spans="6:6" ht="15.75">
      <c r="F1392" s="30"/>
    </row>
    <row r="1393" spans="6:6" ht="15.75">
      <c r="F1393" s="30"/>
    </row>
    <row r="1394" spans="6:6" ht="15.75">
      <c r="F1394" s="30"/>
    </row>
    <row r="1395" spans="6:6" ht="15.75">
      <c r="F1395" s="30"/>
    </row>
    <row r="1396" spans="6:6" ht="15.75">
      <c r="F1396" s="30"/>
    </row>
    <row r="1397" spans="6:6" ht="15.75">
      <c r="F1397" s="30"/>
    </row>
    <row r="1398" spans="6:6" ht="15.75">
      <c r="F1398" s="30"/>
    </row>
    <row r="1399" spans="6:6" ht="15.75">
      <c r="F1399" s="30"/>
    </row>
    <row r="1400" spans="6:6" ht="15.75">
      <c r="F1400" s="30"/>
    </row>
    <row r="1401" spans="6:6" ht="15.75">
      <c r="F1401" s="30"/>
    </row>
    <row r="1402" spans="6:6" ht="15.75">
      <c r="F1402" s="30"/>
    </row>
    <row r="1403" spans="6:6" ht="15.75">
      <c r="F1403" s="30"/>
    </row>
    <row r="1404" spans="6:6" ht="15.75">
      <c r="F1404" s="30"/>
    </row>
    <row r="1405" spans="6:6" ht="15.75">
      <c r="F1405" s="30"/>
    </row>
    <row r="1406" spans="6:6" ht="15.75">
      <c r="F1406" s="30"/>
    </row>
    <row r="1407" spans="6:6" ht="15.75">
      <c r="F1407" s="30"/>
    </row>
    <row r="1408" spans="6:6" ht="15.75">
      <c r="F1408" s="30"/>
    </row>
    <row r="1409" spans="6:6" ht="15.75">
      <c r="F1409" s="30"/>
    </row>
    <row r="1410" spans="6:6" ht="15.75">
      <c r="F1410" s="30"/>
    </row>
    <row r="1411" spans="6:6" ht="15.75">
      <c r="F1411" s="30"/>
    </row>
    <row r="1412" spans="6:6" ht="15.75">
      <c r="F1412" s="30"/>
    </row>
    <row r="1413" spans="6:6" ht="15.75">
      <c r="F1413" s="30"/>
    </row>
    <row r="1414" spans="6:6" ht="15.75">
      <c r="F1414" s="30"/>
    </row>
    <row r="1415" spans="6:6" ht="15.75">
      <c r="F1415" s="30"/>
    </row>
    <row r="1416" spans="6:6" ht="15.75">
      <c r="F1416" s="30"/>
    </row>
    <row r="1417" spans="6:6" ht="15.75">
      <c r="F1417" s="30"/>
    </row>
    <row r="1418" spans="6:6" ht="15.75">
      <c r="F1418" s="30"/>
    </row>
    <row r="1419" spans="6:6" ht="15.75">
      <c r="F1419" s="30"/>
    </row>
    <row r="1420" spans="6:6" ht="15.75">
      <c r="F1420" s="30"/>
    </row>
    <row r="1421" spans="6:6" ht="15.75">
      <c r="F1421" s="30"/>
    </row>
    <row r="1422" spans="6:6" ht="15.75">
      <c r="F1422" s="30"/>
    </row>
    <row r="1423" spans="6:6" ht="15.75">
      <c r="F1423" s="30"/>
    </row>
    <row r="1424" spans="6:6" ht="15.75">
      <c r="F1424" s="30"/>
    </row>
    <row r="1425" spans="6:6" ht="15.75">
      <c r="F1425" s="30"/>
    </row>
    <row r="1426" spans="6:6" ht="15.75">
      <c r="F1426" s="30"/>
    </row>
    <row r="1427" spans="6:6" ht="15.75">
      <c r="F1427" s="30"/>
    </row>
    <row r="1428" spans="6:6" ht="15.75">
      <c r="F1428" s="30"/>
    </row>
    <row r="1429" spans="6:6" ht="15.75">
      <c r="F1429" s="30"/>
    </row>
    <row r="1430" spans="6:6" ht="15.75">
      <c r="F1430" s="30"/>
    </row>
    <row r="1431" spans="6:6" ht="15.75">
      <c r="F1431" s="30"/>
    </row>
    <row r="1432" spans="6:6" ht="15.75">
      <c r="F1432" s="30"/>
    </row>
    <row r="1433" spans="6:6" ht="15.75">
      <c r="F1433" s="30"/>
    </row>
    <row r="1434" spans="6:6" ht="15.75">
      <c r="F1434" s="30"/>
    </row>
    <row r="1435" spans="6:6" ht="15.75">
      <c r="F1435" s="30"/>
    </row>
    <row r="1436" spans="6:6" ht="15.75">
      <c r="F1436" s="30"/>
    </row>
    <row r="1437" spans="6:6" ht="15.75">
      <c r="F1437" s="30"/>
    </row>
    <row r="1438" spans="6:6" ht="15.75">
      <c r="F1438" s="30"/>
    </row>
    <row r="1439" spans="6:6" ht="15.75">
      <c r="F1439" s="30"/>
    </row>
    <row r="1440" spans="6:6" ht="15.75">
      <c r="F1440" s="30"/>
    </row>
    <row r="1441" spans="6:6" ht="15.75">
      <c r="F1441" s="30"/>
    </row>
    <row r="1442" spans="6:6" ht="15.75">
      <c r="F1442" s="30"/>
    </row>
    <row r="1443" spans="6:6" ht="15.75">
      <c r="F1443" s="30"/>
    </row>
    <row r="1444" spans="6:6" ht="15.75">
      <c r="F1444" s="30"/>
    </row>
    <row r="1445" spans="6:6" ht="15.75">
      <c r="F1445" s="30"/>
    </row>
    <row r="1446" spans="6:6" ht="15.75">
      <c r="F1446" s="30"/>
    </row>
    <row r="1447" spans="6:6" ht="15.75">
      <c r="F1447" s="30"/>
    </row>
    <row r="1448" spans="6:6" ht="15.75">
      <c r="F1448" s="30"/>
    </row>
    <row r="1449" spans="6:6" ht="15.75">
      <c r="F1449" s="30"/>
    </row>
    <row r="1450" spans="6:6" ht="15.75">
      <c r="F1450" s="30"/>
    </row>
    <row r="1451" spans="6:6" ht="15.75">
      <c r="F1451" s="30"/>
    </row>
    <row r="1452" spans="6:6" ht="15.75">
      <c r="F1452" s="30"/>
    </row>
    <row r="1453" spans="6:6" ht="15.75">
      <c r="F1453" s="30"/>
    </row>
    <row r="1454" spans="6:6" ht="15.75">
      <c r="F1454" s="30"/>
    </row>
    <row r="1455" spans="6:6" ht="15.75">
      <c r="F1455" s="30"/>
    </row>
    <row r="1456" spans="6:6" ht="15.75">
      <c r="F1456" s="30"/>
    </row>
    <row r="1457" spans="6:6" ht="15.75">
      <c r="F1457" s="30"/>
    </row>
    <row r="1458" spans="6:6" ht="15.75">
      <c r="F1458" s="30"/>
    </row>
    <row r="1459" spans="6:6" ht="15.75">
      <c r="F1459" s="30"/>
    </row>
    <row r="1460" spans="6:6" ht="15.75">
      <c r="F1460" s="30"/>
    </row>
    <row r="1461" spans="6:6" ht="15.75">
      <c r="F1461" s="30"/>
    </row>
    <row r="1462" spans="6:6" ht="15.75">
      <c r="F1462" s="30"/>
    </row>
    <row r="1463" spans="6:6" ht="15.75">
      <c r="F1463" s="30"/>
    </row>
    <row r="1464" spans="6:6" ht="15.75">
      <c r="F1464" s="30"/>
    </row>
    <row r="1465" spans="6:6" ht="15.75">
      <c r="F1465" s="30"/>
    </row>
    <row r="1466" spans="6:6" ht="15.75">
      <c r="F1466" s="30"/>
    </row>
    <row r="1467" spans="6:6" ht="15.75">
      <c r="F1467" s="30"/>
    </row>
    <row r="1468" spans="6:6" ht="15.75">
      <c r="F1468" s="30"/>
    </row>
    <row r="1469" spans="6:6" ht="15.75">
      <c r="F1469" s="30"/>
    </row>
    <row r="1470" spans="6:6" ht="15.75">
      <c r="F1470" s="30"/>
    </row>
    <row r="1471" spans="6:6" ht="15.75">
      <c r="F1471" s="30"/>
    </row>
    <row r="1472" spans="6:6" ht="15.75">
      <c r="F1472" s="30"/>
    </row>
    <row r="1473" spans="6:6" ht="15.75">
      <c r="F1473" s="30"/>
    </row>
    <row r="1474" spans="6:6" ht="15.75">
      <c r="F1474" s="30"/>
    </row>
    <row r="1475" spans="6:6" ht="15.75">
      <c r="F1475" s="30"/>
    </row>
    <row r="1476" spans="6:6" ht="15.75">
      <c r="F1476" s="30"/>
    </row>
    <row r="1477" spans="6:6" ht="15.75">
      <c r="F1477" s="30"/>
    </row>
    <row r="1478" spans="6:6" ht="15.75">
      <c r="F1478" s="30"/>
    </row>
    <row r="1479" spans="6:6" ht="15.75">
      <c r="F1479" s="30"/>
    </row>
    <row r="1480" spans="6:6" ht="15.75">
      <c r="F1480" s="30"/>
    </row>
    <row r="1481" spans="6:6" ht="15.75">
      <c r="F1481" s="30"/>
    </row>
    <row r="1482" spans="6:6" ht="15.75">
      <c r="F1482" s="30"/>
    </row>
    <row r="1483" spans="6:6" ht="15.75">
      <c r="F1483" s="30"/>
    </row>
    <row r="1484" spans="6:6" ht="15.75">
      <c r="F1484" s="30"/>
    </row>
    <row r="1485" spans="6:6" ht="15.75">
      <c r="F1485" s="30"/>
    </row>
    <row r="1486" spans="6:6" ht="15.75">
      <c r="F1486" s="30"/>
    </row>
    <row r="1487" spans="6:6" ht="15.75">
      <c r="F1487" s="30"/>
    </row>
    <row r="1488" spans="6:6" ht="15.75">
      <c r="F1488" s="30"/>
    </row>
    <row r="1489" spans="6:6" ht="15.75">
      <c r="F1489" s="30"/>
    </row>
    <row r="1490" spans="6:6" ht="15.75">
      <c r="F1490" s="30"/>
    </row>
    <row r="1491" spans="6:6" ht="15.75">
      <c r="F1491" s="30"/>
    </row>
    <row r="1492" spans="6:6">
      <c r="F1492" s="40"/>
    </row>
    <row r="1493" spans="6:6">
      <c r="F1493" s="40"/>
    </row>
    <row r="1494" spans="6:6">
      <c r="F1494" s="40"/>
    </row>
    <row r="1495" spans="6:6">
      <c r="F1495" s="40"/>
    </row>
    <row r="1496" spans="6:6">
      <c r="F1496" s="40"/>
    </row>
    <row r="1497" spans="6:6">
      <c r="F1497" s="40"/>
    </row>
    <row r="1498" spans="6:6">
      <c r="F1498" s="40"/>
    </row>
    <row r="1499" spans="6:6">
      <c r="F1499" s="40"/>
    </row>
    <row r="1500" spans="6:6">
      <c r="F1500" s="40"/>
    </row>
    <row r="1501" spans="6:6">
      <c r="F1501" s="40"/>
    </row>
    <row r="1502" spans="6:6">
      <c r="F1502" s="40"/>
    </row>
    <row r="1503" spans="6:6">
      <c r="F1503" s="40"/>
    </row>
    <row r="1504" spans="6:6">
      <c r="F1504" s="40"/>
    </row>
    <row r="1505" spans="6:6">
      <c r="F1505" s="40"/>
    </row>
    <row r="1506" spans="6:6">
      <c r="F1506" s="40"/>
    </row>
    <row r="1507" spans="6:6">
      <c r="F1507" s="40"/>
    </row>
    <row r="1508" spans="6:6">
      <c r="F1508" s="40"/>
    </row>
    <row r="1509" spans="6:6">
      <c r="F1509" s="40"/>
    </row>
    <row r="1510" spans="6:6">
      <c r="F1510" s="40"/>
    </row>
    <row r="1511" spans="6:6">
      <c r="F1511" s="40"/>
    </row>
    <row r="1512" spans="6:6">
      <c r="F1512" s="40"/>
    </row>
    <row r="1513" spans="6:6">
      <c r="F1513" s="40"/>
    </row>
    <row r="1514" spans="6:6">
      <c r="F1514" s="40"/>
    </row>
    <row r="1515" spans="6:6">
      <c r="F1515" s="40"/>
    </row>
    <row r="1516" spans="6:6">
      <c r="F1516" s="40"/>
    </row>
    <row r="1517" spans="6:6">
      <c r="F1517" s="40"/>
    </row>
    <row r="1518" spans="6:6">
      <c r="F1518" s="40"/>
    </row>
    <row r="1519" spans="6:6">
      <c r="F1519" s="40"/>
    </row>
    <row r="1520" spans="6:6">
      <c r="F1520" s="40"/>
    </row>
    <row r="1521" spans="6:6">
      <c r="F1521" s="40"/>
    </row>
    <row r="1522" spans="6:6">
      <c r="F1522" s="40"/>
    </row>
    <row r="1523" spans="6:6">
      <c r="F1523" s="40"/>
    </row>
    <row r="1524" spans="6:6">
      <c r="F1524" s="40"/>
    </row>
    <row r="1525" spans="6:6">
      <c r="F1525" s="40"/>
    </row>
    <row r="1526" spans="6:6">
      <c r="F1526" s="40"/>
    </row>
    <row r="1527" spans="6:6">
      <c r="F1527" s="40"/>
    </row>
    <row r="1528" spans="6:6">
      <c r="F1528" s="40"/>
    </row>
    <row r="1529" spans="6:6">
      <c r="F1529" s="40"/>
    </row>
    <row r="1530" spans="6:6">
      <c r="F1530" s="40"/>
    </row>
    <row r="1531" spans="6:6">
      <c r="F1531" s="40"/>
    </row>
    <row r="1532" spans="6:6">
      <c r="F1532" s="40"/>
    </row>
    <row r="1533" spans="6:6">
      <c r="F1533" s="40"/>
    </row>
    <row r="1534" spans="6:6">
      <c r="F1534" s="40"/>
    </row>
    <row r="1535" spans="6:6">
      <c r="F1535" s="40"/>
    </row>
    <row r="1536" spans="6:6">
      <c r="F1536" s="40"/>
    </row>
    <row r="1537" spans="6:6">
      <c r="F1537" s="40"/>
    </row>
    <row r="1538" spans="6:6">
      <c r="F1538" s="40"/>
    </row>
    <row r="1539" spans="6:6">
      <c r="F1539" s="40"/>
    </row>
    <row r="1540" spans="6:6">
      <c r="F1540" s="40"/>
    </row>
    <row r="1541" spans="6:6">
      <c r="F1541" s="40"/>
    </row>
    <row r="1542" spans="6:6">
      <c r="F1542" s="40"/>
    </row>
    <row r="1543" spans="6:6">
      <c r="F1543" s="40"/>
    </row>
    <row r="1544" spans="6:6">
      <c r="F1544" s="40"/>
    </row>
    <row r="1545" spans="6:6">
      <c r="F1545" s="40"/>
    </row>
    <row r="1546" spans="6:6">
      <c r="F1546" s="40"/>
    </row>
    <row r="1547" spans="6:6">
      <c r="F1547" s="40"/>
    </row>
    <row r="1548" spans="6:6">
      <c r="F1548" s="40"/>
    </row>
    <row r="1549" spans="6:6">
      <c r="F1549" s="40"/>
    </row>
    <row r="1550" spans="6:6">
      <c r="F1550" s="40"/>
    </row>
    <row r="1551" spans="6:6">
      <c r="F1551" s="40"/>
    </row>
    <row r="1552" spans="6:6">
      <c r="F1552" s="40"/>
    </row>
    <row r="1553" spans="6:6">
      <c r="F1553" s="40"/>
    </row>
    <row r="1554" spans="6:6">
      <c r="F1554" s="40"/>
    </row>
    <row r="1555" spans="6:6">
      <c r="F1555" s="40"/>
    </row>
    <row r="1556" spans="6:6">
      <c r="F1556" s="40"/>
    </row>
    <row r="1557" spans="6:6">
      <c r="F1557" s="40"/>
    </row>
    <row r="1558" spans="6:6">
      <c r="F1558" s="40"/>
    </row>
    <row r="1559" spans="6:6">
      <c r="F1559" s="40"/>
    </row>
    <row r="1560" spans="6:6">
      <c r="F1560" s="40"/>
    </row>
    <row r="1561" spans="6:6">
      <c r="F1561" s="40"/>
    </row>
    <row r="1562" spans="6:6">
      <c r="F1562" s="40"/>
    </row>
    <row r="1563" spans="6:6">
      <c r="F1563" s="40"/>
    </row>
    <row r="1564" spans="6:6">
      <c r="F1564" s="40"/>
    </row>
    <row r="1565" spans="6:6">
      <c r="F1565" s="40"/>
    </row>
    <row r="1566" spans="6:6">
      <c r="F1566" s="40"/>
    </row>
    <row r="1567" spans="6:6">
      <c r="F1567" s="40"/>
    </row>
    <row r="1568" spans="6:6">
      <c r="F1568" s="40"/>
    </row>
    <row r="1569" spans="6:6">
      <c r="F1569" s="40"/>
    </row>
    <row r="1570" spans="6:6">
      <c r="F1570" s="40"/>
    </row>
    <row r="1571" spans="6:6">
      <c r="F1571" s="40"/>
    </row>
    <row r="1572" spans="6:6">
      <c r="F1572" s="40"/>
    </row>
    <row r="1573" spans="6:6">
      <c r="F1573" s="40"/>
    </row>
    <row r="1574" spans="6:6">
      <c r="F1574" s="40"/>
    </row>
    <row r="1575" spans="6:6">
      <c r="F1575" s="40"/>
    </row>
    <row r="1576" spans="6:6">
      <c r="F1576" s="40"/>
    </row>
    <row r="1577" spans="6:6">
      <c r="F1577" s="40"/>
    </row>
    <row r="1578" spans="6:6">
      <c r="F1578" s="40"/>
    </row>
    <row r="1579" spans="6:6">
      <c r="F1579" s="40"/>
    </row>
    <row r="1580" spans="6:6">
      <c r="F1580" s="40"/>
    </row>
    <row r="1581" spans="6:6">
      <c r="F1581" s="40"/>
    </row>
    <row r="1582" spans="6:6">
      <c r="F1582" s="40"/>
    </row>
    <row r="1583" spans="6:6">
      <c r="F1583" s="40"/>
    </row>
    <row r="1584" spans="6:6">
      <c r="F1584" s="40"/>
    </row>
    <row r="1585" spans="6:6">
      <c r="F1585" s="40"/>
    </row>
    <row r="1586" spans="6:6">
      <c r="F1586" s="40"/>
    </row>
    <row r="1587" spans="6:6">
      <c r="F1587" s="40"/>
    </row>
    <row r="1588" spans="6:6">
      <c r="F1588" s="40"/>
    </row>
    <row r="1589" spans="6:6">
      <c r="F1589" s="40"/>
    </row>
    <row r="1590" spans="6:6">
      <c r="F1590" s="40"/>
    </row>
    <row r="1591" spans="6:6">
      <c r="F1591" s="40"/>
    </row>
    <row r="1592" spans="6:6">
      <c r="F1592" s="40"/>
    </row>
    <row r="1593" spans="6:6">
      <c r="F1593" s="40"/>
    </row>
    <row r="1594" spans="6:6">
      <c r="F1594" s="40"/>
    </row>
    <row r="1595" spans="6:6">
      <c r="F1595" s="40"/>
    </row>
    <row r="1596" spans="6:6">
      <c r="F1596" s="40"/>
    </row>
    <row r="1597" spans="6:6">
      <c r="F1597" s="40"/>
    </row>
    <row r="1598" spans="6:6">
      <c r="F1598" s="40"/>
    </row>
    <row r="1599" spans="6:6">
      <c r="F1599" s="40"/>
    </row>
    <row r="1600" spans="6:6">
      <c r="F1600" s="40"/>
    </row>
    <row r="1601" spans="6:6">
      <c r="F1601" s="40"/>
    </row>
    <row r="1602" spans="6:6">
      <c r="F1602" s="40"/>
    </row>
    <row r="1603" spans="6:6">
      <c r="F1603" s="40"/>
    </row>
    <row r="1604" spans="6:6">
      <c r="F1604" s="40"/>
    </row>
    <row r="1605" spans="6:6">
      <c r="F1605" s="40"/>
    </row>
    <row r="1606" spans="6:6">
      <c r="F1606" s="40"/>
    </row>
    <row r="1607" spans="6:6">
      <c r="F1607" s="40"/>
    </row>
    <row r="1608" spans="6:6">
      <c r="F1608" s="40"/>
    </row>
    <row r="1609" spans="6:6">
      <c r="F1609" s="40"/>
    </row>
    <row r="1610" spans="6:6">
      <c r="F1610" s="40"/>
    </row>
    <row r="1611" spans="6:6">
      <c r="F1611" s="40"/>
    </row>
    <row r="1612" spans="6:6">
      <c r="F1612" s="40"/>
    </row>
    <row r="1613" spans="6:6">
      <c r="F1613" s="40"/>
    </row>
    <row r="1614" spans="6:6">
      <c r="F1614" s="40"/>
    </row>
    <row r="1615" spans="6:6">
      <c r="F1615" s="40"/>
    </row>
    <row r="1616" spans="6:6">
      <c r="F1616" s="40"/>
    </row>
    <row r="1617" spans="6:6">
      <c r="F1617" s="40"/>
    </row>
    <row r="1618" spans="6:6">
      <c r="F1618" s="40"/>
    </row>
    <row r="1619" spans="6:6">
      <c r="F1619" s="40"/>
    </row>
    <row r="1620" spans="6:6">
      <c r="F1620" s="40"/>
    </row>
    <row r="1621" spans="6:6">
      <c r="F1621" s="40"/>
    </row>
    <row r="1622" spans="6:6">
      <c r="F1622" s="40"/>
    </row>
    <row r="1623" spans="6:6">
      <c r="F1623" s="40"/>
    </row>
    <row r="1624" spans="6:6">
      <c r="F1624" s="40"/>
    </row>
    <row r="1625" spans="6:6">
      <c r="F1625" s="40"/>
    </row>
    <row r="1626" spans="6:6">
      <c r="F1626" s="40"/>
    </row>
    <row r="1627" spans="6:6">
      <c r="F1627" s="40"/>
    </row>
    <row r="1628" spans="6:6">
      <c r="F1628" s="40"/>
    </row>
    <row r="1629" spans="6:6">
      <c r="F1629" s="40"/>
    </row>
    <row r="1630" spans="6:6">
      <c r="F1630" s="40"/>
    </row>
    <row r="1631" spans="6:6">
      <c r="F1631" s="40"/>
    </row>
    <row r="1632" spans="6:6">
      <c r="F1632" s="40"/>
    </row>
    <row r="1633" spans="6:6">
      <c r="F1633" s="40"/>
    </row>
    <row r="1634" spans="6:6">
      <c r="F1634" s="40"/>
    </row>
    <row r="1635" spans="6:6">
      <c r="F1635" s="40"/>
    </row>
    <row r="1636" spans="6:6">
      <c r="F1636" s="40"/>
    </row>
    <row r="1637" spans="6:6">
      <c r="F1637" s="40"/>
    </row>
    <row r="1638" spans="6:6">
      <c r="F1638" s="40"/>
    </row>
    <row r="1639" spans="6:6">
      <c r="F1639" s="40"/>
    </row>
    <row r="1640" spans="6:6">
      <c r="F1640" s="40"/>
    </row>
    <row r="1641" spans="6:6">
      <c r="F1641" s="40"/>
    </row>
    <row r="1642" spans="6:6">
      <c r="F1642" s="40"/>
    </row>
    <row r="1643" spans="6:6">
      <c r="F1643" s="40"/>
    </row>
    <row r="1644" spans="6:6">
      <c r="F1644" s="40"/>
    </row>
    <row r="1645" spans="6:6">
      <c r="F1645" s="40"/>
    </row>
    <row r="1646" spans="6:6">
      <c r="F1646" s="40"/>
    </row>
    <row r="1647" spans="6:6">
      <c r="F1647" s="40"/>
    </row>
    <row r="1648" spans="6:6">
      <c r="F1648" s="40"/>
    </row>
    <row r="1649" spans="6:6">
      <c r="F1649" s="40"/>
    </row>
    <row r="1650" spans="6:6">
      <c r="F1650" s="40"/>
    </row>
    <row r="1651" spans="6:6">
      <c r="F1651" s="40"/>
    </row>
    <row r="1652" spans="6:6">
      <c r="F1652" s="40"/>
    </row>
    <row r="1653" spans="6:6">
      <c r="F1653" s="40"/>
    </row>
    <row r="1654" spans="6:6">
      <c r="F1654" s="40"/>
    </row>
    <row r="1655" spans="6:6">
      <c r="F1655" s="40"/>
    </row>
    <row r="1656" spans="6:6">
      <c r="F1656" s="40"/>
    </row>
    <row r="1657" spans="6:6">
      <c r="F1657" s="40"/>
    </row>
    <row r="1658" spans="6:6">
      <c r="F1658" s="40"/>
    </row>
  </sheetData>
  <mergeCells count="9">
    <mergeCell ref="A1:G1"/>
    <mergeCell ref="B9:D9"/>
    <mergeCell ref="B12:D12"/>
    <mergeCell ref="B2:G2"/>
    <mergeCell ref="M2:T2"/>
    <mergeCell ref="B5:C5"/>
    <mergeCell ref="B6:C6"/>
    <mergeCell ref="B7:C7"/>
    <mergeCell ref="B8:C8"/>
  </mergeCells>
  <dataValidations count="4">
    <dataValidation type="list" allowBlank="1" showInputMessage="1" showErrorMessage="1" sqref="AU22:AU29 AE15 AA15 B13:D1172" xr:uid="{59C4DEFA-4C3C-4CD8-AC63-4B4C57A52884}">
      <formula1>$AU$23:$AU$29</formula1>
    </dataValidation>
    <dataValidation type="list" allowBlank="1" showInputMessage="1" showErrorMessage="1" sqref="AU15:AU21" xr:uid="{531C7863-E0A6-43C0-80EB-EF6AF9A43F0D}">
      <formula1>$W$25:$W$31</formula1>
    </dataValidation>
    <dataValidation type="list" allowBlank="1" showInputMessage="1" showErrorMessage="1" sqref="AR19:AR23 G13:G1264" xr:uid="{80900709-C0F0-4E80-B3A0-AF0FA5FD33E9}">
      <formula1>$AR$20:$AR$23</formula1>
    </dataValidation>
    <dataValidation type="list" allowBlank="1" showInputMessage="1" showErrorMessage="1" sqref="I13:I1010 K13:K1011 F13:F1491" xr:uid="{3B91B73D-50F8-46E7-8FB5-B742A7F9BDDB}">
      <formula1>"Yes, No"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032EC5D332A24C830E870AA67CA13F" ma:contentTypeVersion="10" ma:contentTypeDescription="Create a new document." ma:contentTypeScope="" ma:versionID="4bc871b3e27b28068f63c0540af8d14b">
  <xsd:schema xmlns:xsd="http://www.w3.org/2001/XMLSchema" xmlns:xs="http://www.w3.org/2001/XMLSchema" xmlns:p="http://schemas.microsoft.com/office/2006/metadata/properties" xmlns:ns3="6961cf8a-57a3-41ab-a5c0-f338903fa760" targetNamespace="http://schemas.microsoft.com/office/2006/metadata/properties" ma:root="true" ma:fieldsID="0e68f71aa6f43c512d679ec7c57022f1" ns3:_="">
    <xsd:import namespace="6961cf8a-57a3-41ab-a5c0-f338903fa7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1cf8a-57a3-41ab-a5c0-f338903fa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905D14-0D14-4008-A43F-300936B54A14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961cf8a-57a3-41ab-a5c0-f338903fa76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878246-DB00-41BA-BD5D-AEFDA65680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F7C18-0EC9-491E-B66C-FDEEA09C5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61cf8a-57a3-41ab-a5c0-f338903fa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MonthlyProcess-Mar2021</vt:lpstr>
      <vt:lpstr>QuarterlyProcess-JanMar2021</vt:lpstr>
      <vt:lpstr>MonthlyProcess-April2021</vt:lpstr>
      <vt:lpstr>MonthlyProcess-May2021</vt:lpstr>
      <vt:lpstr>MonthlyProcess-June2021</vt:lpstr>
      <vt:lpstr>QuarterlyProcess-AprJun2021</vt:lpstr>
      <vt:lpstr>MonthlyProcess-Jul2021</vt:lpstr>
      <vt:lpstr>MonthlyProcess-Aug2021</vt:lpstr>
      <vt:lpstr>MonthlyProcess-Sep2021</vt:lpstr>
      <vt:lpstr>QuarterlyProcess-JulSep2021</vt:lpstr>
      <vt:lpstr>MonthlyProcess-Oct2021</vt:lpstr>
      <vt:lpstr>MonthlyProcess-Nov2021</vt:lpstr>
      <vt:lpstr>MonthlyProcess-Dec2021</vt:lpstr>
      <vt:lpstr>QuarterlyProcess-OctDec2021</vt:lpstr>
      <vt:lpstr>MonthlyProcess-Jan2022</vt:lpstr>
      <vt:lpstr>MonthlyProcess-Feb2022</vt:lpstr>
      <vt:lpstr>MonthlyProcess-Mar2022</vt:lpstr>
      <vt:lpstr>QuarterlyProcess-JanMar2022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 Blackmon</dc:creator>
  <cp:lastModifiedBy>Coronado-Guillaumet, Evelyn</cp:lastModifiedBy>
  <dcterms:created xsi:type="dcterms:W3CDTF">2020-01-07T22:42:18Z</dcterms:created>
  <dcterms:modified xsi:type="dcterms:W3CDTF">2021-03-02T05:18:41Z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0x010100B3032EC5D332A24C830E870AA67CA13F</vt:lpwstr>
  </property>
</Properties>
</file>